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4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<sst xmlns="http://schemas.openxmlformats.org/spreadsheetml/2006/main" count="584" uniqueCount="122">
  <si>
    <t>pilot</t>
  </si>
  <si>
    <t>uhájení stuhy</t>
  </si>
  <si>
    <t>letový čas</t>
  </si>
  <si>
    <t>počet seků</t>
  </si>
  <si>
    <t>pasivita</t>
  </si>
  <si>
    <t>bonifikace</t>
  </si>
  <si>
    <t>1.kolo</t>
  </si>
  <si>
    <t>počet bodů</t>
  </si>
  <si>
    <t>ne</t>
  </si>
  <si>
    <t>ano</t>
  </si>
  <si>
    <t>Libor Pechan ml.</t>
  </si>
  <si>
    <t>Vladimír Adamčík</t>
  </si>
  <si>
    <t>2.kolo</t>
  </si>
  <si>
    <t>3.kolo</t>
  </si>
  <si>
    <t xml:space="preserve"> </t>
  </si>
  <si>
    <t>model</t>
  </si>
  <si>
    <t>rozpětí / délka (cm)</t>
  </si>
  <si>
    <t>hmotnost (g)</t>
  </si>
  <si>
    <t>baterie</t>
  </si>
  <si>
    <t>motor</t>
  </si>
  <si>
    <t>Jaroslav Foršt</t>
  </si>
  <si>
    <t>Me-109E</t>
  </si>
  <si>
    <t>82/65</t>
  </si>
  <si>
    <t>E-TECH 1200-8C/11,1V</t>
  </si>
  <si>
    <t>Python 60</t>
  </si>
  <si>
    <t>A6M2</t>
  </si>
  <si>
    <t>E-TECH 1250-10C/11,1V</t>
  </si>
  <si>
    <t>Fw-190D9</t>
  </si>
  <si>
    <t>82/76</t>
  </si>
  <si>
    <t>P-61</t>
  </si>
  <si>
    <t>2 x Python 60</t>
  </si>
  <si>
    <t>Specifikace modelů</t>
  </si>
  <si>
    <t>Shark Power 1800-20C/ 7,4V</t>
  </si>
  <si>
    <t>Pavel Dvořák</t>
  </si>
  <si>
    <t>Libor Pechan st.</t>
  </si>
  <si>
    <t>Pavel Petrášek</t>
  </si>
  <si>
    <t>Tereza Forštová</t>
  </si>
  <si>
    <t>P.č.</t>
  </si>
  <si>
    <t>Zero(FreeAir)</t>
  </si>
  <si>
    <t>78/86</t>
  </si>
  <si>
    <t>HCS 80/2E</t>
  </si>
  <si>
    <t>RC SYSTEM 1350/11,1V</t>
  </si>
  <si>
    <t>FW-190A</t>
  </si>
  <si>
    <t>84/66</t>
  </si>
  <si>
    <t>RC SYSTEM 1700/7,4V</t>
  </si>
  <si>
    <t>100/78</t>
  </si>
  <si>
    <t>BM2408-21</t>
  </si>
  <si>
    <t>Michal Vokatý</t>
  </si>
  <si>
    <t>Milan Hudec</t>
  </si>
  <si>
    <t>PYTHON 60</t>
  </si>
  <si>
    <t>TA 152h1</t>
  </si>
  <si>
    <t>85/60</t>
  </si>
  <si>
    <t>P-40</t>
  </si>
  <si>
    <t>Li-Pol/1320/11,1V</t>
  </si>
  <si>
    <t>85/??</t>
  </si>
  <si>
    <t>1.Heat</t>
  </si>
  <si>
    <t>1.Kolo</t>
  </si>
  <si>
    <t>P.č</t>
  </si>
  <si>
    <t>Pilot</t>
  </si>
  <si>
    <t>Kanál</t>
  </si>
  <si>
    <t>Dvořák</t>
  </si>
  <si>
    <t>Petrášek</t>
  </si>
  <si>
    <t>Vokatý</t>
  </si>
  <si>
    <t>Pechan st.</t>
  </si>
  <si>
    <t>Forštová</t>
  </si>
  <si>
    <t>Pechan ml.</t>
  </si>
  <si>
    <t>Hudec</t>
  </si>
  <si>
    <t>Pořadí</t>
  </si>
  <si>
    <t>Průběžné Pořadí</t>
  </si>
  <si>
    <t>celkem</t>
  </si>
  <si>
    <t>FINÁLE</t>
  </si>
  <si>
    <t>CELKEM</t>
  </si>
  <si>
    <t>KONEČNÉ VÝSLEDKY</t>
  </si>
  <si>
    <t>AXI 2208/20</t>
  </si>
  <si>
    <t>Farley Fulmar</t>
  </si>
  <si>
    <t>84/70</t>
  </si>
  <si>
    <t>X-Power 1320/11,1V</t>
  </si>
  <si>
    <t>Richard Adamčík</t>
  </si>
  <si>
    <t>2x LiPol 800</t>
  </si>
  <si>
    <t>Tomáš Hrubý</t>
  </si>
  <si>
    <t>ME-109G</t>
  </si>
  <si>
    <t>83,5/74</t>
  </si>
  <si>
    <t>LiPOL 3s 1000mAh</t>
  </si>
  <si>
    <t>Python 80/3</t>
  </si>
  <si>
    <t>HCS 80/3E</t>
  </si>
  <si>
    <t>FW190D9</t>
  </si>
  <si>
    <t>73/68</t>
  </si>
  <si>
    <t>Hrubý</t>
  </si>
  <si>
    <t>překročení SL</t>
  </si>
  <si>
    <t>Poslední cirkus</t>
  </si>
  <si>
    <t>Místo: Rohozec u Kutné Hory</t>
  </si>
  <si>
    <t>Datum : 28.10.2006</t>
  </si>
  <si>
    <t>Li-poL / 1550 / 7,4V</t>
  </si>
  <si>
    <t>Jaroslav Sládeček</t>
  </si>
  <si>
    <t>Rostislav Štěpina</t>
  </si>
  <si>
    <t>P-51D Mustang</t>
  </si>
  <si>
    <t>LI-POL / 1000-1250/11,1V</t>
  </si>
  <si>
    <t>František Řezníček</t>
  </si>
  <si>
    <t>LaGG-3</t>
  </si>
  <si>
    <t>82/68</t>
  </si>
  <si>
    <t>AXI/2212</t>
  </si>
  <si>
    <t>P-47N-5-RE Thunderbolt</t>
  </si>
  <si>
    <t>84/??</t>
  </si>
  <si>
    <t>Zdeněk Ludvík</t>
  </si>
  <si>
    <t>La -7</t>
  </si>
  <si>
    <t>Li-Pol / 1250 / 11,1V</t>
  </si>
  <si>
    <t>AXI/2208</t>
  </si>
  <si>
    <t>a</t>
  </si>
  <si>
    <t>2.Kolo</t>
  </si>
  <si>
    <t>3.Kolo</t>
  </si>
  <si>
    <t>Fw-190A</t>
  </si>
  <si>
    <t>MMG22-10SD</t>
  </si>
  <si>
    <t>HCS 80W</t>
  </si>
  <si>
    <t>Řezníček</t>
  </si>
  <si>
    <t>Ludvík</t>
  </si>
  <si>
    <t>Sládeček</t>
  </si>
  <si>
    <t>2.Heat</t>
  </si>
  <si>
    <t>3.Heat</t>
  </si>
  <si>
    <t>Adamčík ml.</t>
  </si>
  <si>
    <t>Adamčík st.</t>
  </si>
  <si>
    <t>Foršt</t>
  </si>
  <si>
    <t>Štěpina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</si>
</sst>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thick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 style="medium"/>
      <right style="medium"/>
      <top style="hair"/>
      <bottom style="hair"/>
    </border>
    <border>
      <left style="thick"/>
      <right style="medium"/>
      <top style="hair"/>
      <bottom style="hair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ck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dotted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medium"/>
      <right style="dotted"/>
      <top>
        <color indexed="63"/>
      </top>
      <bottom style="hair"/>
    </border>
    <border>
      <left style="thick"/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dotted"/>
      <top style="hair"/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thick"/>
    </border>
    <border>
      <left style="dotted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dotted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vertical="center"/>
    </xf>
    <xf numFmtId="20" fontId="0" fillId="2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20" fontId="0" fillId="3" borderId="6" xfId="0" applyNumberFormat="1" applyFill="1" applyBorder="1" applyAlignment="1">
      <alignment/>
    </xf>
    <xf numFmtId="20" fontId="0" fillId="2" borderId="6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0" fontId="0" fillId="2" borderId="14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28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" borderId="38" xfId="0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2" xfId="0" applyFont="1" applyFill="1" applyBorder="1" applyAlignment="1">
      <alignment horizontal="center"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3" borderId="54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27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5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48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3" borderId="47" xfId="0" applyFill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20" fontId="0" fillId="3" borderId="44" xfId="0" applyNumberFormat="1" applyFill="1" applyBorder="1" applyAlignment="1">
      <alignment/>
    </xf>
    <xf numFmtId="0" fontId="0" fillId="2" borderId="61" xfId="0" applyFill="1" applyBorder="1" applyAlignment="1">
      <alignment horizontal="left" vertical="center"/>
    </xf>
    <xf numFmtId="0" fontId="0" fillId="2" borderId="62" xfId="0" applyFill="1" applyBorder="1" applyAlignment="1">
      <alignment/>
    </xf>
    <xf numFmtId="0" fontId="0" fillId="2" borderId="30" xfId="0" applyFill="1" applyBorder="1" applyAlignment="1">
      <alignment/>
    </xf>
    <xf numFmtId="0" fontId="0" fillId="3" borderId="63" xfId="0" applyFill="1" applyBorder="1" applyAlignment="1">
      <alignment/>
    </xf>
    <xf numFmtId="0" fontId="0" fillId="2" borderId="64" xfId="0" applyFill="1" applyBorder="1" applyAlignment="1">
      <alignment/>
    </xf>
    <xf numFmtId="0" fontId="0" fillId="2" borderId="65" xfId="0" applyFill="1" applyBorder="1" applyAlignment="1">
      <alignment/>
    </xf>
    <xf numFmtId="0" fontId="0" fillId="0" borderId="33" xfId="0" applyBorder="1" applyAlignment="1">
      <alignment/>
    </xf>
    <xf numFmtId="0" fontId="0" fillId="2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37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39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workbookViewId="0" topLeftCell="A1">
      <selection activeCell="H27" sqref="H27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39" t="s">
        <v>89</v>
      </c>
      <c r="C4" s="139"/>
      <c r="D4" s="139"/>
      <c r="E4" s="139"/>
      <c r="F4" s="139"/>
      <c r="G4" s="139"/>
    </row>
    <row r="5" spans="2:5" ht="12.75">
      <c r="B5" s="140" t="s">
        <v>90</v>
      </c>
      <c r="C5" s="140"/>
      <c r="D5" s="140"/>
      <c r="E5" s="140"/>
    </row>
    <row r="6" spans="2:5" ht="12.75">
      <c r="B6" s="140" t="s">
        <v>91</v>
      </c>
      <c r="C6" s="140"/>
      <c r="D6" s="140"/>
      <c r="E6" s="140"/>
    </row>
    <row r="7" spans="2:5" ht="12.75">
      <c r="B7" s="77"/>
      <c r="C7" s="77"/>
      <c r="D7" s="77"/>
      <c r="E7" s="77"/>
    </row>
    <row r="10" ht="13.5" thickBot="1"/>
    <row r="11" spans="2:13" ht="14.25" thickBot="1" thickTop="1">
      <c r="B11" s="142" t="s">
        <v>31</v>
      </c>
      <c r="C11" s="143"/>
      <c r="D11" s="143"/>
      <c r="E11" s="143"/>
      <c r="F11" s="143"/>
      <c r="G11" s="143"/>
      <c r="H11" s="144"/>
      <c r="I11" s="3"/>
      <c r="J11" s="3"/>
      <c r="K11" s="3"/>
      <c r="L11" s="3"/>
      <c r="M11" s="3"/>
    </row>
    <row r="12" spans="2:13" ht="14.25" thickBot="1" thickTop="1">
      <c r="B12" s="15" t="s">
        <v>37</v>
      </c>
      <c r="C12" s="16" t="s">
        <v>0</v>
      </c>
      <c r="D12" s="17" t="s">
        <v>15</v>
      </c>
      <c r="E12" s="18" t="s">
        <v>16</v>
      </c>
      <c r="F12" s="18" t="s">
        <v>17</v>
      </c>
      <c r="G12" s="18" t="s">
        <v>18</v>
      </c>
      <c r="H12" s="19" t="s">
        <v>19</v>
      </c>
      <c r="I12" s="3"/>
      <c r="J12" s="3"/>
      <c r="K12" s="3"/>
      <c r="L12" s="3"/>
      <c r="M12" s="3"/>
    </row>
    <row r="13" spans="2:13" ht="13.5" thickTop="1">
      <c r="B13" s="80">
        <v>1</v>
      </c>
      <c r="C13" s="81" t="s">
        <v>33</v>
      </c>
      <c r="D13" s="109" t="s">
        <v>50</v>
      </c>
      <c r="E13" s="110" t="s">
        <v>51</v>
      </c>
      <c r="F13" s="110">
        <v>200</v>
      </c>
      <c r="G13" s="110" t="s">
        <v>78</v>
      </c>
      <c r="H13" s="111" t="s">
        <v>24</v>
      </c>
      <c r="I13" s="8"/>
      <c r="J13" s="8"/>
      <c r="K13" s="8"/>
      <c r="L13" s="8"/>
      <c r="M13" s="8"/>
    </row>
    <row r="14" spans="2:13" ht="12.75">
      <c r="B14" s="141">
        <v>2</v>
      </c>
      <c r="C14" s="138" t="s">
        <v>47</v>
      </c>
      <c r="D14" s="11" t="s">
        <v>21</v>
      </c>
      <c r="E14" s="12" t="s">
        <v>22</v>
      </c>
      <c r="F14" s="12">
        <v>327</v>
      </c>
      <c r="G14" s="12" t="s">
        <v>92</v>
      </c>
      <c r="H14" s="14" t="s">
        <v>46</v>
      </c>
      <c r="I14" s="8"/>
      <c r="J14" s="8"/>
      <c r="K14" s="8"/>
      <c r="L14" s="8"/>
      <c r="M14" s="8"/>
    </row>
    <row r="15" spans="2:13" ht="12.75">
      <c r="B15" s="141"/>
      <c r="C15" s="138"/>
      <c r="D15" s="11" t="s">
        <v>42</v>
      </c>
      <c r="E15" s="12" t="s">
        <v>43</v>
      </c>
      <c r="F15" s="12">
        <v>323</v>
      </c>
      <c r="G15" s="12" t="s">
        <v>76</v>
      </c>
      <c r="H15" s="14" t="s">
        <v>24</v>
      </c>
      <c r="I15" s="8"/>
      <c r="J15" s="8"/>
      <c r="K15" s="8"/>
      <c r="L15" s="8"/>
      <c r="M15" s="8"/>
    </row>
    <row r="16" spans="2:13" ht="12.75">
      <c r="B16" s="84">
        <v>3</v>
      </c>
      <c r="C16" s="75" t="s">
        <v>48</v>
      </c>
      <c r="D16" s="9" t="s">
        <v>21</v>
      </c>
      <c r="E16" s="10" t="s">
        <v>22</v>
      </c>
      <c r="F16" s="10">
        <v>319</v>
      </c>
      <c r="G16" s="10" t="s">
        <v>76</v>
      </c>
      <c r="H16" s="13" t="s">
        <v>49</v>
      </c>
      <c r="I16" s="8"/>
      <c r="J16" s="8"/>
      <c r="K16" s="8"/>
      <c r="L16" s="8"/>
      <c r="M16" s="8"/>
    </row>
    <row r="17" spans="2:13" ht="12.75">
      <c r="B17" s="141">
        <v>4</v>
      </c>
      <c r="C17" s="138" t="s">
        <v>79</v>
      </c>
      <c r="D17" s="11" t="s">
        <v>80</v>
      </c>
      <c r="E17" s="12" t="s">
        <v>81</v>
      </c>
      <c r="F17" s="12">
        <v>283</v>
      </c>
      <c r="G17" s="12" t="s">
        <v>82</v>
      </c>
      <c r="H17" s="14" t="s">
        <v>83</v>
      </c>
      <c r="I17" s="8"/>
      <c r="J17" s="8"/>
      <c r="K17" s="8"/>
      <c r="L17" s="8"/>
      <c r="M17" s="8"/>
    </row>
    <row r="18" spans="2:13" ht="12.75">
      <c r="B18" s="141"/>
      <c r="C18" s="138"/>
      <c r="D18" s="11" t="s">
        <v>52</v>
      </c>
      <c r="E18" s="12" t="s">
        <v>86</v>
      </c>
      <c r="F18" s="12">
        <v>262</v>
      </c>
      <c r="G18" s="12" t="s">
        <v>82</v>
      </c>
      <c r="H18" s="14" t="s">
        <v>84</v>
      </c>
      <c r="I18" s="8"/>
      <c r="J18" s="8"/>
      <c r="K18" s="8"/>
      <c r="L18" s="8"/>
      <c r="M18" s="8"/>
    </row>
    <row r="19" spans="2:13" ht="12.75">
      <c r="B19" s="84">
        <v>5</v>
      </c>
      <c r="C19" s="75" t="s">
        <v>93</v>
      </c>
      <c r="D19" s="9" t="s">
        <v>27</v>
      </c>
      <c r="E19" s="10" t="s">
        <v>28</v>
      </c>
      <c r="F19" s="10">
        <v>327</v>
      </c>
      <c r="G19" s="10" t="s">
        <v>23</v>
      </c>
      <c r="H19" s="13" t="s">
        <v>49</v>
      </c>
      <c r="I19" s="8"/>
      <c r="J19" s="8"/>
      <c r="K19" s="8"/>
      <c r="L19" s="8"/>
      <c r="M19" s="8"/>
    </row>
    <row r="20" spans="2:13" ht="12.75">
      <c r="B20" s="141">
        <v>6</v>
      </c>
      <c r="C20" s="138" t="s">
        <v>10</v>
      </c>
      <c r="D20" s="11" t="s">
        <v>74</v>
      </c>
      <c r="E20" s="12" t="s">
        <v>75</v>
      </c>
      <c r="F20" s="12">
        <v>333</v>
      </c>
      <c r="G20" s="12" t="s">
        <v>76</v>
      </c>
      <c r="H20" s="14" t="s">
        <v>111</v>
      </c>
      <c r="I20" s="8"/>
      <c r="J20" s="8"/>
      <c r="K20" s="8"/>
      <c r="L20" s="8"/>
      <c r="M20" s="8"/>
    </row>
    <row r="21" spans="2:13" ht="12.75">
      <c r="B21" s="141"/>
      <c r="C21" s="138"/>
      <c r="D21" s="11" t="s">
        <v>25</v>
      </c>
      <c r="E21" s="12" t="s">
        <v>22</v>
      </c>
      <c r="F21" s="12">
        <v>300</v>
      </c>
      <c r="G21" s="12" t="s">
        <v>26</v>
      </c>
      <c r="H21" s="14" t="s">
        <v>49</v>
      </c>
      <c r="I21" s="3"/>
      <c r="J21" s="3"/>
      <c r="K21" s="3"/>
      <c r="L21" s="3"/>
      <c r="M21" s="3"/>
    </row>
    <row r="22" spans="2:13" ht="12.75">
      <c r="B22" s="141"/>
      <c r="C22" s="138"/>
      <c r="D22" s="11" t="s">
        <v>25</v>
      </c>
      <c r="E22" s="12" t="s">
        <v>22</v>
      </c>
      <c r="F22" s="12">
        <v>293</v>
      </c>
      <c r="G22" s="12" t="s">
        <v>26</v>
      </c>
      <c r="H22" s="14" t="s">
        <v>49</v>
      </c>
      <c r="I22" s="3"/>
      <c r="J22" s="3"/>
      <c r="K22" s="3"/>
      <c r="L22" s="3"/>
      <c r="M22" s="3"/>
    </row>
    <row r="23" spans="2:10" ht="12.75">
      <c r="B23" s="136">
        <v>7</v>
      </c>
      <c r="C23" s="137" t="s">
        <v>34</v>
      </c>
      <c r="D23" s="9" t="s">
        <v>25</v>
      </c>
      <c r="E23" s="10" t="s">
        <v>22</v>
      </c>
      <c r="F23" s="10">
        <v>332</v>
      </c>
      <c r="G23" s="10" t="s">
        <v>41</v>
      </c>
      <c r="H23" s="13" t="s">
        <v>46</v>
      </c>
      <c r="I23" s="3"/>
      <c r="J23" s="3"/>
    </row>
    <row r="24" spans="2:10" ht="12.75">
      <c r="B24" s="136"/>
      <c r="C24" s="137"/>
      <c r="D24" s="9" t="s">
        <v>42</v>
      </c>
      <c r="E24" s="10" t="s">
        <v>43</v>
      </c>
      <c r="F24" s="10">
        <v>330</v>
      </c>
      <c r="G24" s="10" t="s">
        <v>44</v>
      </c>
      <c r="H24" s="13" t="s">
        <v>73</v>
      </c>
      <c r="I24" s="3"/>
      <c r="J24" s="3"/>
    </row>
    <row r="25" spans="2:10" ht="12.75">
      <c r="B25" s="136"/>
      <c r="C25" s="137"/>
      <c r="D25" s="9" t="s">
        <v>29</v>
      </c>
      <c r="E25" s="10" t="s">
        <v>45</v>
      </c>
      <c r="F25" s="10">
        <v>440</v>
      </c>
      <c r="G25" s="10" t="s">
        <v>32</v>
      </c>
      <c r="H25" s="13" t="s">
        <v>30</v>
      </c>
      <c r="I25" s="3"/>
      <c r="J25" s="3"/>
    </row>
    <row r="26" spans="2:10" ht="12.75">
      <c r="B26" s="83">
        <v>8</v>
      </c>
      <c r="C26" s="76" t="s">
        <v>94</v>
      </c>
      <c r="D26" s="11" t="s">
        <v>95</v>
      </c>
      <c r="E26" s="12">
        <v>71</v>
      </c>
      <c r="F26" s="12">
        <v>275</v>
      </c>
      <c r="G26" s="12" t="s">
        <v>96</v>
      </c>
      <c r="H26" s="14" t="s">
        <v>112</v>
      </c>
      <c r="I26" s="3"/>
      <c r="J26" s="3"/>
    </row>
    <row r="27" spans="2:10" ht="12.75">
      <c r="B27" s="79">
        <v>9</v>
      </c>
      <c r="C27" s="75" t="s">
        <v>97</v>
      </c>
      <c r="D27" s="9" t="s">
        <v>98</v>
      </c>
      <c r="E27" s="10" t="s">
        <v>99</v>
      </c>
      <c r="F27" s="10">
        <v>260</v>
      </c>
      <c r="G27" s="10" t="s">
        <v>23</v>
      </c>
      <c r="H27" s="13" t="s">
        <v>49</v>
      </c>
      <c r="I27" s="3"/>
      <c r="J27" s="3"/>
    </row>
    <row r="28" spans="2:10" ht="12.75">
      <c r="B28" s="134">
        <v>10</v>
      </c>
      <c r="C28" s="138" t="s">
        <v>35</v>
      </c>
      <c r="D28" s="11" t="s">
        <v>52</v>
      </c>
      <c r="E28" s="12" t="s">
        <v>54</v>
      </c>
      <c r="F28" s="12">
        <v>364</v>
      </c>
      <c r="G28" s="12" t="s">
        <v>53</v>
      </c>
      <c r="H28" s="14" t="s">
        <v>100</v>
      </c>
      <c r="I28" s="3"/>
      <c r="J28" s="3"/>
    </row>
    <row r="29" spans="2:10" ht="12.75">
      <c r="B29" s="134"/>
      <c r="C29" s="138"/>
      <c r="D29" s="11" t="s">
        <v>52</v>
      </c>
      <c r="E29" s="12" t="s">
        <v>54</v>
      </c>
      <c r="F29" s="12">
        <v>375</v>
      </c>
      <c r="G29" s="12" t="s">
        <v>53</v>
      </c>
      <c r="H29" s="14" t="s">
        <v>100</v>
      </c>
      <c r="I29" s="3"/>
      <c r="J29" s="3"/>
    </row>
    <row r="30" spans="2:10" ht="12.75">
      <c r="B30" s="134"/>
      <c r="C30" s="138"/>
      <c r="D30" s="11" t="s">
        <v>101</v>
      </c>
      <c r="E30" s="12" t="s">
        <v>102</v>
      </c>
      <c r="F30" s="12">
        <v>374</v>
      </c>
      <c r="G30" s="12" t="s">
        <v>53</v>
      </c>
      <c r="H30" s="14" t="s">
        <v>100</v>
      </c>
      <c r="I30" s="3"/>
      <c r="J30" s="3"/>
    </row>
    <row r="31" spans="2:10" ht="12.75">
      <c r="B31" s="79">
        <v>11</v>
      </c>
      <c r="C31" s="82" t="s">
        <v>103</v>
      </c>
      <c r="D31" s="9" t="s">
        <v>104</v>
      </c>
      <c r="E31" s="10" t="s">
        <v>102</v>
      </c>
      <c r="F31" s="10">
        <v>310</v>
      </c>
      <c r="G31" s="10" t="s">
        <v>105</v>
      </c>
      <c r="H31" s="13" t="s">
        <v>106</v>
      </c>
      <c r="I31" s="3"/>
      <c r="J31" s="3"/>
    </row>
    <row r="32" spans="2:10" ht="12.75">
      <c r="B32" s="134">
        <v>12</v>
      </c>
      <c r="C32" s="135" t="s">
        <v>77</v>
      </c>
      <c r="D32" s="11" t="s">
        <v>21</v>
      </c>
      <c r="E32" s="12" t="s">
        <v>22</v>
      </c>
      <c r="F32" s="12">
        <v>290</v>
      </c>
      <c r="G32" s="12" t="s">
        <v>23</v>
      </c>
      <c r="H32" s="14" t="s">
        <v>24</v>
      </c>
      <c r="I32" s="3"/>
      <c r="J32" s="3"/>
    </row>
    <row r="33" spans="2:10" ht="12.75">
      <c r="B33" s="134"/>
      <c r="C33" s="135"/>
      <c r="D33" s="11" t="s">
        <v>42</v>
      </c>
      <c r="E33" s="12" t="s">
        <v>28</v>
      </c>
      <c r="F33" s="12">
        <v>327</v>
      </c>
      <c r="G33" s="12" t="s">
        <v>76</v>
      </c>
      <c r="H33" s="14" t="s">
        <v>24</v>
      </c>
      <c r="I33" s="3"/>
      <c r="J33" s="3"/>
    </row>
    <row r="34" spans="2:10" ht="12.75">
      <c r="B34" s="136">
        <v>13</v>
      </c>
      <c r="C34" s="137" t="s">
        <v>11</v>
      </c>
      <c r="D34" s="9" t="s">
        <v>110</v>
      </c>
      <c r="E34" s="10" t="s">
        <v>28</v>
      </c>
      <c r="F34" s="10">
        <v>297</v>
      </c>
      <c r="G34" s="10" t="s">
        <v>23</v>
      </c>
      <c r="H34" s="13" t="s">
        <v>46</v>
      </c>
      <c r="I34" s="3"/>
      <c r="J34" s="3"/>
    </row>
    <row r="35" spans="2:12" ht="12.75">
      <c r="B35" s="136"/>
      <c r="C35" s="137"/>
      <c r="D35" s="9" t="s">
        <v>27</v>
      </c>
      <c r="E35" s="10" t="s">
        <v>28</v>
      </c>
      <c r="F35" s="10">
        <v>297</v>
      </c>
      <c r="G35" s="10" t="s">
        <v>23</v>
      </c>
      <c r="H35" s="13" t="s">
        <v>49</v>
      </c>
      <c r="I35" s="3"/>
      <c r="J35" s="3"/>
      <c r="L35" t="s">
        <v>14</v>
      </c>
    </row>
    <row r="36" spans="2:10" ht="12.75">
      <c r="B36" s="83">
        <v>14</v>
      </c>
      <c r="C36" s="78" t="s">
        <v>20</v>
      </c>
      <c r="D36" s="11" t="s">
        <v>85</v>
      </c>
      <c r="E36" s="12" t="s">
        <v>28</v>
      </c>
      <c r="F36" s="12">
        <v>268</v>
      </c>
      <c r="G36" s="12" t="s">
        <v>23</v>
      </c>
      <c r="H36" s="14" t="s">
        <v>49</v>
      </c>
      <c r="I36" s="3"/>
      <c r="J36" s="3"/>
    </row>
    <row r="37" spans="2:10" ht="13.5" thickBot="1">
      <c r="B37" s="112">
        <v>15</v>
      </c>
      <c r="C37" s="113" t="s">
        <v>36</v>
      </c>
      <c r="D37" s="114" t="s">
        <v>38</v>
      </c>
      <c r="E37" s="115" t="s">
        <v>39</v>
      </c>
      <c r="F37" s="115">
        <v>265</v>
      </c>
      <c r="G37" s="115" t="s">
        <v>23</v>
      </c>
      <c r="H37" s="116" t="s">
        <v>40</v>
      </c>
      <c r="I37" s="3"/>
      <c r="J37" s="3"/>
    </row>
    <row r="38" spans="1:10" ht="13.5" thickTop="1">
      <c r="A38" s="117"/>
      <c r="B38" s="86"/>
      <c r="C38" s="87"/>
      <c r="D38" s="88"/>
      <c r="E38" s="88"/>
      <c r="F38" s="88"/>
      <c r="G38" s="88"/>
      <c r="H38" s="88"/>
      <c r="I38" s="3"/>
      <c r="J38" s="3"/>
    </row>
    <row r="39" spans="1:10" ht="12.75">
      <c r="A39" s="3"/>
      <c r="B39" s="59"/>
      <c r="C39" s="34"/>
      <c r="D39" s="8"/>
      <c r="E39" s="8"/>
      <c r="F39" s="8"/>
      <c r="G39" s="8"/>
      <c r="H39" s="8"/>
      <c r="I39" s="3"/>
      <c r="J39" s="3"/>
    </row>
    <row r="40" spans="1:10" ht="12.75">
      <c r="A40" s="3"/>
      <c r="B40" s="58"/>
      <c r="C40" s="34"/>
      <c r="D40" s="8"/>
      <c r="E40" s="8"/>
      <c r="F40" s="8"/>
      <c r="G40" s="8"/>
      <c r="H40" s="8"/>
      <c r="I40" s="3"/>
      <c r="J40" s="3"/>
    </row>
    <row r="41" spans="1:10" ht="12.75">
      <c r="A41" s="3"/>
      <c r="B41" s="58"/>
      <c r="C41" s="34"/>
      <c r="D41" s="8"/>
      <c r="E41" s="8"/>
      <c r="F41" s="8"/>
      <c r="G41" s="8"/>
      <c r="H41" s="8"/>
      <c r="I41" s="3"/>
      <c r="J41" s="3"/>
    </row>
    <row r="42" spans="1:10" ht="12.75">
      <c r="A42" s="3"/>
      <c r="B42" s="58"/>
      <c r="C42" s="34"/>
      <c r="D42" s="8"/>
      <c r="E42" s="8"/>
      <c r="F42" s="8"/>
      <c r="G42" s="8"/>
      <c r="H42" s="8"/>
      <c r="I42" s="3"/>
      <c r="J42" s="3"/>
    </row>
    <row r="43" spans="1:10" ht="12.75">
      <c r="A43" s="3"/>
      <c r="B43" s="85"/>
      <c r="C43" s="34"/>
      <c r="D43" s="8"/>
      <c r="E43" s="8"/>
      <c r="F43" s="8"/>
      <c r="G43" s="8"/>
      <c r="H43" s="8"/>
      <c r="I43" s="3"/>
      <c r="J43" s="3"/>
    </row>
    <row r="44" spans="1:10" ht="12.75">
      <c r="A44" s="3"/>
      <c r="B44" s="85"/>
      <c r="C44" s="34"/>
      <c r="D44" s="8"/>
      <c r="E44" s="8"/>
      <c r="F44" s="8"/>
      <c r="G44" s="8"/>
      <c r="H44" s="8"/>
      <c r="I44" s="3"/>
      <c r="J44" s="3"/>
    </row>
    <row r="45" spans="1:10" ht="12.75">
      <c r="A45" s="3"/>
      <c r="B45" s="85"/>
      <c r="C45" s="34"/>
      <c r="D45" s="8"/>
      <c r="E45" s="8"/>
      <c r="F45" s="8"/>
      <c r="G45" s="8"/>
      <c r="H45" s="8"/>
      <c r="I45" s="3"/>
      <c r="J45" s="3"/>
    </row>
    <row r="46" spans="1:10" ht="12.75">
      <c r="A46" s="3"/>
      <c r="B46" s="85"/>
      <c r="C46" s="34"/>
      <c r="D46" s="8"/>
      <c r="E46" s="8"/>
      <c r="F46" s="8"/>
      <c r="G46" s="8"/>
      <c r="H46" s="8"/>
      <c r="I46" s="3"/>
      <c r="J46" s="3"/>
    </row>
    <row r="47" spans="1:10" ht="12.75">
      <c r="A47" s="3"/>
      <c r="B47" s="85"/>
      <c r="C47" s="34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4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85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85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34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85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85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85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85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85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85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85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85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85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85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34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34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34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34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34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85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85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34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85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93"/>
      <c r="C117" s="93"/>
      <c r="D117" s="93"/>
      <c r="E117" s="93"/>
      <c r="F117" s="93"/>
      <c r="G117" s="93"/>
      <c r="H117" s="9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55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55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55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55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55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55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93"/>
      <c r="C128" s="93"/>
      <c r="D128" s="93"/>
      <c r="E128" s="93"/>
      <c r="F128" s="93"/>
      <c r="G128" s="93"/>
      <c r="H128" s="9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55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55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55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55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55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55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93"/>
      <c r="C139" s="93"/>
      <c r="D139" s="93"/>
      <c r="E139" s="93"/>
      <c r="F139" s="93"/>
      <c r="G139" s="93"/>
      <c r="H139" s="9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55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55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55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55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55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55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93"/>
      <c r="C150" s="93"/>
      <c r="D150" s="93"/>
      <c r="E150" s="93"/>
      <c r="F150" s="93"/>
      <c r="G150" s="93"/>
      <c r="H150" s="93"/>
      <c r="I150" s="9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mergeCells count="18">
    <mergeCell ref="B17:B18"/>
    <mergeCell ref="C17:C18"/>
    <mergeCell ref="B20:B22"/>
    <mergeCell ref="C20:C22"/>
    <mergeCell ref="B4:G4"/>
    <mergeCell ref="B5:E5"/>
    <mergeCell ref="B6:E6"/>
    <mergeCell ref="B14:B15"/>
    <mergeCell ref="C14:C15"/>
    <mergeCell ref="B11:H11"/>
    <mergeCell ref="B23:B25"/>
    <mergeCell ref="C23:C25"/>
    <mergeCell ref="B28:B30"/>
    <mergeCell ref="C28:C30"/>
    <mergeCell ref="B32:B33"/>
    <mergeCell ref="C32:C33"/>
    <mergeCell ref="B34:B35"/>
    <mergeCell ref="C34:C3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45" t="s">
        <v>55</v>
      </c>
      <c r="C2" s="146"/>
      <c r="D2" s="147"/>
      <c r="E2" s="7"/>
      <c r="G2" s="148" t="s">
        <v>56</v>
      </c>
      <c r="H2" s="149"/>
      <c r="I2" s="149"/>
      <c r="J2" s="149"/>
      <c r="K2" s="149"/>
      <c r="L2" s="149"/>
      <c r="M2" s="149"/>
      <c r="N2" s="149"/>
      <c r="O2" s="150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1" t="s">
        <v>57</v>
      </c>
      <c r="C3" s="32" t="s">
        <v>58</v>
      </c>
      <c r="D3" s="33" t="s">
        <v>59</v>
      </c>
      <c r="E3" s="3"/>
      <c r="G3" s="47" t="s">
        <v>67</v>
      </c>
      <c r="H3" s="42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88</v>
      </c>
      <c r="O3" s="130" t="s">
        <v>7</v>
      </c>
      <c r="P3" s="54"/>
      <c r="Q3" s="3"/>
      <c r="R3" s="55"/>
      <c r="S3" s="3"/>
      <c r="T3" s="3"/>
      <c r="U3" s="3"/>
      <c r="V3" s="3"/>
      <c r="W3" s="3"/>
    </row>
    <row r="4" spans="2:23" ht="13.5" thickTop="1">
      <c r="B4" s="28">
        <v>1</v>
      </c>
      <c r="C4" s="29" t="s">
        <v>60</v>
      </c>
      <c r="D4" s="30">
        <v>61</v>
      </c>
      <c r="G4" s="48">
        <v>1</v>
      </c>
      <c r="H4" s="43" t="s">
        <v>34</v>
      </c>
      <c r="I4" s="39">
        <v>4</v>
      </c>
      <c r="J4" s="35">
        <v>0.25069444444444444</v>
      </c>
      <c r="K4" s="36" t="s">
        <v>9</v>
      </c>
      <c r="L4" s="36" t="s">
        <v>8</v>
      </c>
      <c r="M4" s="36" t="s">
        <v>8</v>
      </c>
      <c r="N4" s="102" t="s">
        <v>9</v>
      </c>
      <c r="O4" s="131">
        <v>495</v>
      </c>
      <c r="P4" s="56"/>
      <c r="Q4" s="3"/>
      <c r="R4" s="55"/>
      <c r="S4" s="3"/>
      <c r="T4" s="3"/>
      <c r="U4" s="3"/>
      <c r="V4" s="3"/>
      <c r="W4" s="3"/>
    </row>
    <row r="5" spans="2:23" ht="12.75">
      <c r="B5" s="23">
        <v>2</v>
      </c>
      <c r="C5" s="24" t="s">
        <v>64</v>
      </c>
      <c r="D5" s="25">
        <v>69</v>
      </c>
      <c r="G5" s="49">
        <v>2</v>
      </c>
      <c r="H5" s="44" t="s">
        <v>33</v>
      </c>
      <c r="I5" s="40">
        <v>3</v>
      </c>
      <c r="J5" s="37">
        <v>0.2902777777777778</v>
      </c>
      <c r="K5" s="24" t="s">
        <v>8</v>
      </c>
      <c r="L5" s="24" t="s">
        <v>8</v>
      </c>
      <c r="M5" s="24" t="s">
        <v>9</v>
      </c>
      <c r="N5" s="70" t="s">
        <v>8</v>
      </c>
      <c r="O5" s="73">
        <v>458</v>
      </c>
      <c r="P5" s="54"/>
      <c r="Q5" s="3"/>
      <c r="R5" s="55"/>
      <c r="S5" s="3"/>
      <c r="T5" s="3"/>
      <c r="U5" s="3"/>
      <c r="V5" s="3"/>
      <c r="W5" s="3"/>
    </row>
    <row r="6" spans="2:23" ht="12.75">
      <c r="B6" s="20">
        <v>3</v>
      </c>
      <c r="C6" s="21" t="s">
        <v>113</v>
      </c>
      <c r="D6" s="22">
        <v>50</v>
      </c>
      <c r="G6" s="50">
        <v>3</v>
      </c>
      <c r="H6" s="45" t="s">
        <v>10</v>
      </c>
      <c r="I6" s="41">
        <v>3</v>
      </c>
      <c r="J6" s="38">
        <v>0.17222222222222225</v>
      </c>
      <c r="K6" s="21" t="s">
        <v>8</v>
      </c>
      <c r="L6" s="21" t="s">
        <v>8</v>
      </c>
      <c r="M6" s="21" t="s">
        <v>8</v>
      </c>
      <c r="N6" s="71" t="s">
        <v>8</v>
      </c>
      <c r="O6" s="74">
        <v>383</v>
      </c>
      <c r="P6" s="54"/>
      <c r="Q6" s="3"/>
      <c r="R6" s="55"/>
      <c r="S6" s="3"/>
      <c r="T6" s="3"/>
      <c r="U6" s="3"/>
      <c r="V6" s="3"/>
      <c r="W6" s="3"/>
    </row>
    <row r="7" spans="2:23" ht="12.75">
      <c r="B7" s="23">
        <v>4</v>
      </c>
      <c r="C7" s="24" t="s">
        <v>61</v>
      </c>
      <c r="D7" s="25">
        <v>78</v>
      </c>
      <c r="G7" s="49">
        <v>4</v>
      </c>
      <c r="H7" s="44" t="s">
        <v>48</v>
      </c>
      <c r="I7" s="40">
        <v>2</v>
      </c>
      <c r="J7" s="37">
        <v>0.28541666666666665</v>
      </c>
      <c r="K7" s="24" t="s">
        <v>8</v>
      </c>
      <c r="L7" s="24" t="s">
        <v>8</v>
      </c>
      <c r="M7" s="24" t="s">
        <v>8</v>
      </c>
      <c r="N7" s="70" t="s">
        <v>8</v>
      </c>
      <c r="O7" s="73">
        <v>337</v>
      </c>
      <c r="P7" s="54"/>
      <c r="Q7" s="3"/>
      <c r="R7" s="55"/>
      <c r="S7" s="3"/>
      <c r="T7" s="3"/>
      <c r="U7" s="3"/>
      <c r="V7" s="3"/>
      <c r="W7" s="3"/>
    </row>
    <row r="8" spans="2:23" ht="13.5" thickBot="1">
      <c r="B8" s="118">
        <v>5</v>
      </c>
      <c r="C8" s="119" t="s">
        <v>87</v>
      </c>
      <c r="D8" s="120">
        <v>281</v>
      </c>
      <c r="G8" s="50">
        <v>5</v>
      </c>
      <c r="H8" s="45" t="s">
        <v>79</v>
      </c>
      <c r="I8" s="41">
        <v>2</v>
      </c>
      <c r="J8" s="38">
        <v>0.17569444444444446</v>
      </c>
      <c r="K8" s="21" t="s">
        <v>8</v>
      </c>
      <c r="L8" s="21" t="s">
        <v>8</v>
      </c>
      <c r="M8" s="21" t="s">
        <v>9</v>
      </c>
      <c r="N8" s="71" t="s">
        <v>8</v>
      </c>
      <c r="O8" s="74">
        <v>303</v>
      </c>
      <c r="P8" s="54"/>
      <c r="Q8" s="3"/>
      <c r="R8" s="55"/>
      <c r="S8" s="3"/>
      <c r="T8" s="3"/>
      <c r="U8" s="3"/>
      <c r="V8" s="3"/>
      <c r="W8" s="3"/>
    </row>
    <row r="9" spans="2:23" ht="13.5" thickTop="1">
      <c r="B9" s="92"/>
      <c r="C9" s="92"/>
      <c r="D9" s="92"/>
      <c r="G9" s="49">
        <v>6</v>
      </c>
      <c r="H9" s="44" t="s">
        <v>93</v>
      </c>
      <c r="I9" s="40">
        <v>1</v>
      </c>
      <c r="J9" s="37">
        <v>0.28680555555555554</v>
      </c>
      <c r="K9" s="24" t="s">
        <v>8</v>
      </c>
      <c r="L9" s="24" t="s">
        <v>8</v>
      </c>
      <c r="M9" s="24" t="s">
        <v>8</v>
      </c>
      <c r="N9" s="70" t="s">
        <v>8</v>
      </c>
      <c r="O9" s="73">
        <v>238</v>
      </c>
      <c r="P9" s="54"/>
      <c r="Q9" s="3"/>
      <c r="R9" s="55"/>
      <c r="S9" s="3"/>
      <c r="T9" s="3"/>
      <c r="U9" s="3"/>
      <c r="V9" s="3"/>
      <c r="W9" s="3"/>
    </row>
    <row r="10" spans="2:23" ht="12.75">
      <c r="B10" s="3"/>
      <c r="C10" s="3"/>
      <c r="D10" s="3"/>
      <c r="G10" s="51">
        <v>7</v>
      </c>
      <c r="H10" s="46" t="s">
        <v>97</v>
      </c>
      <c r="I10" s="41">
        <v>1</v>
      </c>
      <c r="J10" s="38">
        <v>0.28680555555555554</v>
      </c>
      <c r="K10" s="21" t="s">
        <v>8</v>
      </c>
      <c r="L10" s="21" t="s">
        <v>8</v>
      </c>
      <c r="M10" s="21" t="s">
        <v>8</v>
      </c>
      <c r="N10" s="71" t="s">
        <v>8</v>
      </c>
      <c r="O10" s="74">
        <v>238</v>
      </c>
      <c r="P10" s="54"/>
      <c r="Q10" s="3"/>
      <c r="R10" s="55"/>
      <c r="S10" s="3"/>
      <c r="T10" s="3"/>
      <c r="U10" s="3"/>
      <c r="V10" s="3"/>
      <c r="W10" s="3"/>
    </row>
    <row r="11" spans="1:23" ht="12.75">
      <c r="A11" s="3"/>
      <c r="B11" s="3"/>
      <c r="C11" s="3"/>
      <c r="D11" s="3"/>
      <c r="E11" s="3"/>
      <c r="G11" s="49">
        <v>8</v>
      </c>
      <c r="H11" s="44" t="s">
        <v>36</v>
      </c>
      <c r="I11" s="40">
        <v>1</v>
      </c>
      <c r="J11" s="37">
        <v>0.2875</v>
      </c>
      <c r="K11" s="24" t="s">
        <v>8</v>
      </c>
      <c r="L11" s="24" t="s">
        <v>8</v>
      </c>
      <c r="M11" s="24" t="s">
        <v>8</v>
      </c>
      <c r="N11" s="70" t="s">
        <v>8</v>
      </c>
      <c r="O11" s="73">
        <v>238</v>
      </c>
      <c r="P11" s="54"/>
      <c r="Q11" s="3"/>
      <c r="R11" s="55"/>
      <c r="S11" s="3"/>
      <c r="T11" s="3"/>
      <c r="U11" s="3"/>
      <c r="V11" s="3"/>
      <c r="W11" s="3"/>
    </row>
    <row r="12" spans="1:23" ht="13.5" thickBot="1">
      <c r="A12" s="3"/>
      <c r="B12" s="3"/>
      <c r="C12" s="3"/>
      <c r="D12" s="3"/>
      <c r="E12" s="3"/>
      <c r="G12" s="51">
        <v>9</v>
      </c>
      <c r="H12" s="46" t="s">
        <v>35</v>
      </c>
      <c r="I12" s="41">
        <v>1</v>
      </c>
      <c r="J12" s="38">
        <v>0.2354166666666667</v>
      </c>
      <c r="K12" s="21" t="s">
        <v>8</v>
      </c>
      <c r="L12" s="21" t="s">
        <v>8</v>
      </c>
      <c r="M12" s="21" t="s">
        <v>9</v>
      </c>
      <c r="N12" s="71" t="s">
        <v>8</v>
      </c>
      <c r="O12" s="74">
        <v>232</v>
      </c>
      <c r="P12" s="54"/>
      <c r="Q12" s="3"/>
      <c r="R12" s="55"/>
      <c r="S12" s="3"/>
      <c r="T12" s="3"/>
      <c r="U12" s="3"/>
      <c r="V12" s="3"/>
      <c r="W12" s="3"/>
    </row>
    <row r="13" spans="1:23" ht="14.25" thickBot="1" thickTop="1">
      <c r="A13" s="3"/>
      <c r="B13" s="145" t="s">
        <v>116</v>
      </c>
      <c r="C13" s="146"/>
      <c r="D13" s="147"/>
      <c r="E13" s="3"/>
      <c r="G13" s="49">
        <v>10</v>
      </c>
      <c r="H13" s="44" t="s">
        <v>11</v>
      </c>
      <c r="I13" s="40">
        <v>0</v>
      </c>
      <c r="J13" s="37">
        <v>0.28541666666666665</v>
      </c>
      <c r="K13" s="24" t="s">
        <v>8</v>
      </c>
      <c r="L13" s="24" t="s">
        <v>8</v>
      </c>
      <c r="M13" s="24" t="s">
        <v>8</v>
      </c>
      <c r="N13" s="70" t="s">
        <v>8</v>
      </c>
      <c r="O13" s="73">
        <v>137</v>
      </c>
      <c r="P13" s="54"/>
      <c r="Q13" s="3"/>
      <c r="R13" s="55"/>
      <c r="S13" s="3"/>
      <c r="T13" s="3"/>
      <c r="U13" s="3"/>
      <c r="V13" s="3"/>
      <c r="W13" s="3"/>
    </row>
    <row r="14" spans="1:23" ht="14.25" thickBot="1" thickTop="1">
      <c r="A14" s="3"/>
      <c r="B14" s="31" t="s">
        <v>57</v>
      </c>
      <c r="C14" s="32" t="s">
        <v>58</v>
      </c>
      <c r="D14" s="33" t="s">
        <v>59</v>
      </c>
      <c r="E14" s="3"/>
      <c r="G14" s="51">
        <v>11</v>
      </c>
      <c r="H14" s="46" t="s">
        <v>20</v>
      </c>
      <c r="I14" s="41">
        <v>0</v>
      </c>
      <c r="J14" s="38">
        <v>0.28611111111111115</v>
      </c>
      <c r="K14" s="21" t="s">
        <v>8</v>
      </c>
      <c r="L14" s="21" t="s">
        <v>8</v>
      </c>
      <c r="M14" s="21" t="s">
        <v>8</v>
      </c>
      <c r="N14" s="71" t="s">
        <v>8</v>
      </c>
      <c r="O14" s="74">
        <v>137</v>
      </c>
      <c r="P14" s="54"/>
      <c r="Q14" s="3"/>
      <c r="R14" s="55"/>
      <c r="S14" s="3"/>
      <c r="T14" s="3"/>
      <c r="U14" s="3"/>
      <c r="V14" s="3"/>
      <c r="W14" s="3"/>
    </row>
    <row r="15" spans="1:23" ht="13.5" thickTop="1">
      <c r="A15" s="3"/>
      <c r="B15" s="28">
        <v>1</v>
      </c>
      <c r="C15" s="29" t="s">
        <v>66</v>
      </c>
      <c r="D15" s="30">
        <v>62</v>
      </c>
      <c r="E15" s="3"/>
      <c r="G15" s="121">
        <v>12</v>
      </c>
      <c r="H15" s="122" t="s">
        <v>47</v>
      </c>
      <c r="I15" s="89">
        <v>0</v>
      </c>
      <c r="J15" s="123">
        <v>0.28402777777777777</v>
      </c>
      <c r="K15" s="90" t="s">
        <v>8</v>
      </c>
      <c r="L15" s="90" t="s">
        <v>8</v>
      </c>
      <c r="M15" s="90" t="s">
        <v>8</v>
      </c>
      <c r="N15" s="94" t="s">
        <v>8</v>
      </c>
      <c r="O15" s="95">
        <v>136</v>
      </c>
      <c r="P15" s="56"/>
      <c r="Q15" s="3"/>
      <c r="R15" s="55"/>
      <c r="S15" s="3"/>
      <c r="T15" s="3"/>
      <c r="U15" s="3"/>
      <c r="V15" s="3"/>
      <c r="W15" s="3"/>
    </row>
    <row r="16" spans="1:23" ht="12.75">
      <c r="A16" s="3"/>
      <c r="B16" s="23">
        <v>2</v>
      </c>
      <c r="C16" s="24" t="s">
        <v>114</v>
      </c>
      <c r="D16" s="25">
        <v>65</v>
      </c>
      <c r="E16" s="3"/>
      <c r="G16" s="51">
        <v>13</v>
      </c>
      <c r="H16" s="46" t="s">
        <v>77</v>
      </c>
      <c r="I16" s="41">
        <v>0</v>
      </c>
      <c r="J16" s="38">
        <v>0.10625</v>
      </c>
      <c r="K16" s="21" t="s">
        <v>9</v>
      </c>
      <c r="L16" s="21" t="s">
        <v>8</v>
      </c>
      <c r="M16" s="21" t="s">
        <v>8</v>
      </c>
      <c r="N16" s="71" t="s">
        <v>8</v>
      </c>
      <c r="O16" s="74">
        <v>101</v>
      </c>
      <c r="P16" s="54"/>
      <c r="Q16" s="3"/>
      <c r="R16" s="55"/>
      <c r="S16" s="3"/>
      <c r="T16" s="3"/>
      <c r="U16" s="3"/>
      <c r="V16" s="3"/>
      <c r="W16" s="3"/>
    </row>
    <row r="17" spans="1:23" ht="12.75">
      <c r="A17" s="3"/>
      <c r="B17" s="20">
        <v>3</v>
      </c>
      <c r="C17" s="21" t="s">
        <v>119</v>
      </c>
      <c r="D17" s="22">
        <v>70</v>
      </c>
      <c r="E17" s="3"/>
      <c r="G17" s="49">
        <v>14</v>
      </c>
      <c r="H17" s="44" t="s">
        <v>94</v>
      </c>
      <c r="I17" s="40">
        <v>0</v>
      </c>
      <c r="J17" s="37">
        <v>0.09375</v>
      </c>
      <c r="K17" s="24" t="s">
        <v>9</v>
      </c>
      <c r="L17" s="24" t="s">
        <v>8</v>
      </c>
      <c r="M17" s="24" t="s">
        <v>8</v>
      </c>
      <c r="N17" s="70" t="s">
        <v>9</v>
      </c>
      <c r="O17" s="73">
        <v>20</v>
      </c>
      <c r="P17" s="56"/>
      <c r="Q17" s="3"/>
      <c r="R17" s="55"/>
      <c r="S17" s="3"/>
      <c r="T17" s="3"/>
      <c r="U17" s="3"/>
      <c r="V17" s="3"/>
      <c r="W17" s="3"/>
    </row>
    <row r="18" spans="1:23" ht="13.5" thickBot="1">
      <c r="A18" s="3"/>
      <c r="B18" s="23">
        <v>4</v>
      </c>
      <c r="C18" s="24" t="s">
        <v>65</v>
      </c>
      <c r="D18" s="25">
        <v>77</v>
      </c>
      <c r="E18" s="3"/>
      <c r="G18" s="57">
        <v>15</v>
      </c>
      <c r="H18" s="124" t="s">
        <v>103</v>
      </c>
      <c r="I18" s="52">
        <v>0</v>
      </c>
      <c r="J18" s="53">
        <v>0.010416666666666666</v>
      </c>
      <c r="K18" s="26" t="s">
        <v>9</v>
      </c>
      <c r="L18" s="26" t="s">
        <v>8</v>
      </c>
      <c r="M18" s="26" t="s">
        <v>9</v>
      </c>
      <c r="N18" s="125" t="s">
        <v>9</v>
      </c>
      <c r="O18" s="126">
        <v>-1</v>
      </c>
      <c r="P18" s="54"/>
      <c r="Q18" s="3"/>
      <c r="R18" s="55"/>
      <c r="S18" s="3"/>
      <c r="T18" s="3"/>
      <c r="U18" s="3"/>
      <c r="V18" s="3"/>
      <c r="W18" s="3"/>
    </row>
    <row r="19" spans="1:23" ht="14.25" thickBot="1" thickTop="1">
      <c r="A19" s="3"/>
      <c r="B19" s="118">
        <v>5</v>
      </c>
      <c r="C19" s="119" t="s">
        <v>115</v>
      </c>
      <c r="D19" s="120">
        <v>400</v>
      </c>
      <c r="E19" s="3"/>
      <c r="G19" s="59"/>
      <c r="H19" s="56"/>
      <c r="I19" s="3"/>
      <c r="J19" s="55"/>
      <c r="K19" s="3"/>
      <c r="L19" s="3"/>
      <c r="M19" s="3"/>
      <c r="N19" s="3"/>
      <c r="O19" s="3"/>
      <c r="P19" s="54"/>
      <c r="Q19" s="3"/>
      <c r="R19" s="55"/>
      <c r="S19" s="3"/>
      <c r="T19" s="3"/>
      <c r="U19" s="3"/>
      <c r="V19" s="3"/>
      <c r="W19" s="3"/>
    </row>
    <row r="20" spans="1:23" ht="13.5" thickTop="1">
      <c r="A20" s="3"/>
      <c r="B20" s="92"/>
      <c r="C20" s="92"/>
      <c r="D20" s="92"/>
      <c r="E20" s="3"/>
      <c r="G20" s="59"/>
      <c r="H20" s="56"/>
      <c r="I20" s="3"/>
      <c r="J20" s="55"/>
      <c r="K20" s="3"/>
      <c r="L20" s="3"/>
      <c r="M20" s="3"/>
      <c r="N20" s="3"/>
      <c r="O20" s="3"/>
      <c r="P20" s="54"/>
      <c r="Q20" s="3"/>
      <c r="R20" s="55"/>
      <c r="S20" s="3"/>
      <c r="T20" s="3"/>
      <c r="U20" s="3"/>
      <c r="V20" s="3"/>
      <c r="W20" s="3"/>
    </row>
    <row r="21" spans="1:23" ht="12.75">
      <c r="A21" s="3"/>
      <c r="B21" s="3"/>
      <c r="C21" s="3"/>
      <c r="D21" s="3"/>
      <c r="E21" s="3"/>
      <c r="G21" s="59"/>
      <c r="H21" s="56"/>
      <c r="I21" s="3"/>
      <c r="J21" s="55"/>
      <c r="K21" s="3"/>
      <c r="L21" s="3"/>
      <c r="M21" s="3"/>
      <c r="N21" s="3"/>
      <c r="O21" s="3"/>
      <c r="P21" s="56"/>
      <c r="Q21" s="3"/>
      <c r="R21" s="55"/>
      <c r="S21" s="3"/>
      <c r="T21" s="3"/>
      <c r="U21" s="3"/>
      <c r="V21" s="3"/>
      <c r="W21" s="3"/>
    </row>
    <row r="22" spans="1:23" ht="12.75">
      <c r="A22" s="3"/>
      <c r="B22" s="3"/>
      <c r="C22" s="3"/>
      <c r="D22" s="3"/>
      <c r="E22" s="3"/>
      <c r="G22" s="59"/>
      <c r="H22" s="56"/>
      <c r="I22" s="3"/>
      <c r="J22" s="55"/>
      <c r="K22" s="3"/>
      <c r="L22" s="3"/>
      <c r="M22" s="3"/>
      <c r="N22" s="3"/>
      <c r="O22" s="3"/>
      <c r="P22" s="56"/>
      <c r="Q22" s="3"/>
      <c r="R22" s="55"/>
      <c r="S22" s="3"/>
      <c r="T22" s="3"/>
      <c r="U22" s="3"/>
      <c r="V22" s="3"/>
      <c r="W22" s="3"/>
    </row>
    <row r="23" spans="1:23" ht="13.5" thickBot="1">
      <c r="A23" s="3"/>
      <c r="B23" s="3"/>
      <c r="C23" s="3"/>
      <c r="D23" s="3"/>
      <c r="E23" s="3"/>
      <c r="G23" s="59"/>
      <c r="H23" s="56"/>
      <c r="I23" s="3"/>
      <c r="J23" s="55"/>
      <c r="K23" s="3"/>
      <c r="L23" s="3"/>
      <c r="M23" s="3"/>
      <c r="N23" s="3"/>
      <c r="O23" s="3"/>
      <c r="P23" s="56"/>
      <c r="Q23" s="3"/>
      <c r="R23" s="55"/>
      <c r="S23" s="3"/>
      <c r="T23" s="3"/>
      <c r="U23" s="3"/>
      <c r="V23" s="3"/>
      <c r="W23" s="3"/>
    </row>
    <row r="24" spans="1:23" ht="14.25" thickBot="1" thickTop="1">
      <c r="A24" s="3"/>
      <c r="B24" s="145" t="s">
        <v>117</v>
      </c>
      <c r="C24" s="146"/>
      <c r="D24" s="147"/>
      <c r="E24" s="3"/>
      <c r="G24" s="59"/>
      <c r="H24" s="56"/>
      <c r="I24" s="3"/>
      <c r="J24" s="55"/>
      <c r="K24" s="3"/>
      <c r="L24" s="3"/>
      <c r="M24" s="3"/>
      <c r="N24" s="3"/>
      <c r="O24" s="3"/>
      <c r="P24" s="54"/>
      <c r="Q24" s="3"/>
      <c r="R24" s="55"/>
      <c r="S24" s="3"/>
      <c r="T24" s="3"/>
      <c r="U24" s="3"/>
      <c r="V24" s="3"/>
      <c r="W24" s="3"/>
    </row>
    <row r="25" spans="1:23" ht="14.25" thickBot="1" thickTop="1">
      <c r="A25" s="3"/>
      <c r="B25" s="31" t="s">
        <v>57</v>
      </c>
      <c r="C25" s="32" t="s">
        <v>58</v>
      </c>
      <c r="D25" s="33" t="s">
        <v>59</v>
      </c>
      <c r="E25" s="3"/>
      <c r="G25" s="59"/>
      <c r="H25" s="54"/>
      <c r="I25" s="3"/>
      <c r="J25" s="55"/>
      <c r="K25" s="3"/>
      <c r="L25" s="3"/>
      <c r="M25" s="3"/>
      <c r="N25" s="3"/>
      <c r="O25" s="3"/>
      <c r="P25" s="54"/>
      <c r="Q25" s="3"/>
      <c r="R25" s="55"/>
      <c r="S25" s="3"/>
      <c r="T25" s="3"/>
      <c r="U25" s="3"/>
      <c r="V25" s="3"/>
      <c r="W25" s="3"/>
    </row>
    <row r="26" spans="1:23" ht="13.5" thickTop="1">
      <c r="A26" s="3"/>
      <c r="B26" s="28">
        <v>1</v>
      </c>
      <c r="C26" s="29" t="s">
        <v>118</v>
      </c>
      <c r="D26" s="30">
        <v>64</v>
      </c>
      <c r="E26" s="3"/>
      <c r="G26" s="59"/>
      <c r="H26" s="56"/>
      <c r="I26" s="3"/>
      <c r="J26" s="55"/>
      <c r="K26" s="3"/>
      <c r="L26" s="3"/>
      <c r="M26" s="3"/>
      <c r="N26" s="3"/>
      <c r="O26" s="3"/>
      <c r="P26" s="56"/>
      <c r="Q26" s="3"/>
      <c r="R26" s="55"/>
      <c r="S26" s="3"/>
      <c r="T26" s="3"/>
      <c r="U26" s="3"/>
      <c r="V26" s="3"/>
      <c r="W26" s="3"/>
    </row>
    <row r="27" spans="1:23" ht="12.75">
      <c r="A27" s="3"/>
      <c r="B27" s="23">
        <v>2</v>
      </c>
      <c r="C27" s="24" t="s">
        <v>63</v>
      </c>
      <c r="D27" s="25">
        <v>66</v>
      </c>
      <c r="E27" s="3"/>
      <c r="G27" s="59"/>
      <c r="H27" s="54"/>
      <c r="I27" s="3"/>
      <c r="J27" s="55"/>
      <c r="K27" s="3"/>
      <c r="L27" s="3"/>
      <c r="M27" s="3"/>
      <c r="N27" s="3"/>
      <c r="O27" s="3"/>
      <c r="P27" s="56"/>
      <c r="Q27" s="3"/>
      <c r="R27" s="55"/>
      <c r="S27" s="3"/>
      <c r="T27" s="3"/>
      <c r="U27" s="3"/>
      <c r="V27" s="3"/>
      <c r="W27" s="3"/>
    </row>
    <row r="28" spans="1:23" ht="12.75">
      <c r="A28" s="3"/>
      <c r="B28" s="20">
        <v>3</v>
      </c>
      <c r="C28" s="21" t="s">
        <v>120</v>
      </c>
      <c r="D28" s="22">
        <v>80</v>
      </c>
      <c r="E28" s="3"/>
      <c r="G28" s="59"/>
      <c r="H28" s="56"/>
      <c r="I28" s="3"/>
      <c r="J28" s="55"/>
      <c r="K28" s="3"/>
      <c r="L28" s="3"/>
      <c r="M28" s="3"/>
      <c r="N28" s="3"/>
      <c r="O28" s="3"/>
      <c r="P28" s="54"/>
      <c r="Q28" s="3"/>
      <c r="R28" s="55"/>
      <c r="S28" s="3"/>
      <c r="T28" s="3"/>
      <c r="U28" s="3"/>
      <c r="V28" s="3"/>
      <c r="W28" s="3"/>
    </row>
    <row r="29" spans="1:23" ht="12.75">
      <c r="A29" s="3"/>
      <c r="B29" s="23">
        <v>4</v>
      </c>
      <c r="C29" s="24" t="s">
        <v>121</v>
      </c>
      <c r="D29" s="25">
        <v>86</v>
      </c>
      <c r="E29" s="3"/>
      <c r="G29" s="59"/>
      <c r="H29" s="54"/>
      <c r="I29" s="3"/>
      <c r="J29" s="5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3.5" thickBot="1">
      <c r="A30" s="3"/>
      <c r="B30" s="118">
        <v>5</v>
      </c>
      <c r="C30" s="119" t="s">
        <v>62</v>
      </c>
      <c r="D30" s="120">
        <v>56</v>
      </c>
      <c r="E30" s="3"/>
      <c r="G30" s="3"/>
      <c r="H30" s="54"/>
      <c r="I30" s="3"/>
      <c r="J30" s="55"/>
      <c r="K30" s="3"/>
      <c r="L30" s="3"/>
      <c r="M30" s="3"/>
      <c r="N30" s="3"/>
      <c r="O30" s="3"/>
      <c r="P30" s="3"/>
    </row>
    <row r="31" spans="1:16" ht="13.5" thickTop="1">
      <c r="A31" s="3"/>
      <c r="B31" s="92"/>
      <c r="C31" s="92"/>
      <c r="D31" s="92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93"/>
      <c r="C35" s="93"/>
      <c r="D35" s="93"/>
      <c r="E35" s="3"/>
      <c r="G35" s="3"/>
      <c r="H35" s="34"/>
      <c r="I35" s="3"/>
      <c r="J35" s="34"/>
      <c r="K35" s="3"/>
      <c r="L35" s="3"/>
      <c r="M35" s="3"/>
      <c r="N35" s="3"/>
      <c r="O35" s="3"/>
      <c r="P35" s="3"/>
    </row>
    <row r="36" spans="1:11" ht="12.75">
      <c r="A36" s="3"/>
      <c r="B36" s="3"/>
      <c r="C36" s="3"/>
      <c r="D36" s="3"/>
      <c r="E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G37" s="3"/>
      <c r="H37" s="34"/>
      <c r="I37" s="3"/>
      <c r="J37" s="34"/>
      <c r="K37" s="3"/>
    </row>
    <row r="38" spans="1:11" ht="12.75">
      <c r="A38" s="3"/>
      <c r="B38" s="3"/>
      <c r="C38" s="3"/>
      <c r="D38" s="3"/>
      <c r="E38" s="3"/>
      <c r="G38" s="3"/>
      <c r="H38" s="34"/>
      <c r="I38" s="3"/>
      <c r="J38" s="34"/>
      <c r="K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mergeCells count="4">
    <mergeCell ref="B2:D2"/>
    <mergeCell ref="B13:D13"/>
    <mergeCell ref="G2:O2"/>
    <mergeCell ref="B24:D2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45" t="s">
        <v>55</v>
      </c>
      <c r="C2" s="146"/>
      <c r="D2" s="147"/>
      <c r="E2" s="7"/>
      <c r="G2" s="148" t="s">
        <v>108</v>
      </c>
      <c r="H2" s="149"/>
      <c r="I2" s="149"/>
      <c r="J2" s="149"/>
      <c r="K2" s="149"/>
      <c r="L2" s="149"/>
      <c r="M2" s="149"/>
      <c r="N2" s="149"/>
      <c r="O2" s="150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1" t="s">
        <v>57</v>
      </c>
      <c r="C3" s="32" t="s">
        <v>58</v>
      </c>
      <c r="D3" s="33" t="s">
        <v>59</v>
      </c>
      <c r="E3" s="3"/>
      <c r="G3" s="47" t="s">
        <v>67</v>
      </c>
      <c r="H3" s="42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88</v>
      </c>
      <c r="O3" s="130" t="s">
        <v>7</v>
      </c>
      <c r="P3" s="54"/>
      <c r="Q3" s="3"/>
      <c r="R3" s="55"/>
      <c r="S3" s="3"/>
      <c r="T3" s="3"/>
      <c r="U3" s="3"/>
      <c r="V3" s="3"/>
      <c r="W3" s="3"/>
    </row>
    <row r="4" spans="2:23" ht="13.5" thickTop="1">
      <c r="B4" s="28">
        <v>1</v>
      </c>
      <c r="C4" s="29" t="s">
        <v>114</v>
      </c>
      <c r="D4" s="30">
        <v>65</v>
      </c>
      <c r="G4" s="48">
        <v>1</v>
      </c>
      <c r="H4" s="43" t="s">
        <v>33</v>
      </c>
      <c r="I4" s="39">
        <v>7</v>
      </c>
      <c r="J4" s="35">
        <v>0.2590277777777778</v>
      </c>
      <c r="K4" s="36" t="s">
        <v>8</v>
      </c>
      <c r="L4" s="36" t="s">
        <v>8</v>
      </c>
      <c r="M4" s="36" t="s">
        <v>9</v>
      </c>
      <c r="N4" s="102" t="s">
        <v>8</v>
      </c>
      <c r="O4" s="131">
        <v>843</v>
      </c>
      <c r="P4" s="56"/>
      <c r="Q4" s="3"/>
      <c r="R4" s="55"/>
      <c r="S4" s="3"/>
      <c r="T4" s="3"/>
      <c r="U4" s="3"/>
      <c r="V4" s="3"/>
      <c r="W4" s="3"/>
    </row>
    <row r="5" spans="2:23" ht="12.75">
      <c r="B5" s="23">
        <v>2</v>
      </c>
      <c r="C5" s="24" t="s">
        <v>61</v>
      </c>
      <c r="D5" s="25">
        <v>78</v>
      </c>
      <c r="G5" s="49">
        <v>2</v>
      </c>
      <c r="H5" s="44" t="s">
        <v>103</v>
      </c>
      <c r="I5" s="40">
        <v>2</v>
      </c>
      <c r="J5" s="37">
        <v>0.28611111111111115</v>
      </c>
      <c r="K5" s="24" t="s">
        <v>8</v>
      </c>
      <c r="L5" s="24" t="s">
        <v>8</v>
      </c>
      <c r="M5" s="24" t="s">
        <v>9</v>
      </c>
      <c r="N5" s="70" t="s">
        <v>8</v>
      </c>
      <c r="O5" s="73">
        <v>356</v>
      </c>
      <c r="P5" s="54"/>
      <c r="Q5" s="3"/>
      <c r="R5" s="55"/>
      <c r="S5" s="3"/>
      <c r="T5" s="3"/>
      <c r="U5" s="3"/>
      <c r="V5" s="3"/>
      <c r="W5" s="3"/>
    </row>
    <row r="6" spans="2:23" ht="12.75">
      <c r="B6" s="20">
        <v>3</v>
      </c>
      <c r="C6" s="21" t="s">
        <v>66</v>
      </c>
      <c r="D6" s="22">
        <v>62</v>
      </c>
      <c r="G6" s="50">
        <v>3</v>
      </c>
      <c r="H6" s="45" t="s">
        <v>77</v>
      </c>
      <c r="I6" s="41">
        <v>2</v>
      </c>
      <c r="J6" s="38">
        <v>0.2875</v>
      </c>
      <c r="K6" s="21" t="s">
        <v>8</v>
      </c>
      <c r="L6" s="21" t="s">
        <v>8</v>
      </c>
      <c r="M6" s="21" t="s">
        <v>8</v>
      </c>
      <c r="N6" s="71" t="s">
        <v>8</v>
      </c>
      <c r="O6" s="74">
        <v>338</v>
      </c>
      <c r="P6" s="54"/>
      <c r="Q6" s="3"/>
      <c r="R6" s="55"/>
      <c r="S6" s="3"/>
      <c r="T6" s="3"/>
      <c r="U6" s="3"/>
      <c r="V6" s="3"/>
      <c r="W6" s="3"/>
    </row>
    <row r="7" spans="2:23" ht="12.75">
      <c r="B7" s="23">
        <v>4</v>
      </c>
      <c r="C7" s="24" t="s">
        <v>113</v>
      </c>
      <c r="D7" s="25">
        <v>50</v>
      </c>
      <c r="G7" s="49">
        <v>4</v>
      </c>
      <c r="H7" s="44" t="s">
        <v>36</v>
      </c>
      <c r="I7" s="40">
        <v>2</v>
      </c>
      <c r="J7" s="37">
        <v>0.28680555555555554</v>
      </c>
      <c r="K7" s="24" t="s">
        <v>8</v>
      </c>
      <c r="L7" s="24" t="s">
        <v>8</v>
      </c>
      <c r="M7" s="24" t="s">
        <v>8</v>
      </c>
      <c r="N7" s="70" t="s">
        <v>8</v>
      </c>
      <c r="O7" s="73">
        <v>338</v>
      </c>
      <c r="P7" s="54"/>
      <c r="Q7" s="3"/>
      <c r="R7" s="55"/>
      <c r="S7" s="3"/>
      <c r="T7" s="3"/>
      <c r="U7" s="3"/>
      <c r="V7" s="3"/>
      <c r="W7" s="3"/>
    </row>
    <row r="8" spans="2:23" ht="13.5" thickBot="1">
      <c r="B8" s="118">
        <v>5</v>
      </c>
      <c r="C8" s="119" t="s">
        <v>87</v>
      </c>
      <c r="D8" s="120">
        <v>281</v>
      </c>
      <c r="G8" s="50">
        <v>5</v>
      </c>
      <c r="H8" s="45" t="s">
        <v>20</v>
      </c>
      <c r="I8" s="41">
        <v>2</v>
      </c>
      <c r="J8" s="38">
        <v>0.28611111111111115</v>
      </c>
      <c r="K8" s="21" t="s">
        <v>8</v>
      </c>
      <c r="L8" s="21" t="s">
        <v>8</v>
      </c>
      <c r="M8" s="21" t="s">
        <v>8</v>
      </c>
      <c r="N8" s="71" t="s">
        <v>8</v>
      </c>
      <c r="O8" s="74">
        <v>337</v>
      </c>
      <c r="P8" s="54"/>
      <c r="Q8" s="3"/>
      <c r="R8" s="55"/>
      <c r="S8" s="3"/>
      <c r="T8" s="3"/>
      <c r="U8" s="3"/>
      <c r="V8" s="3"/>
      <c r="W8" s="3"/>
    </row>
    <row r="9" spans="2:23" ht="13.5" thickTop="1">
      <c r="B9" s="92"/>
      <c r="C9" s="92"/>
      <c r="D9" s="92"/>
      <c r="G9" s="49">
        <v>6</v>
      </c>
      <c r="H9" s="44" t="s">
        <v>11</v>
      </c>
      <c r="I9" s="40">
        <v>2</v>
      </c>
      <c r="J9" s="37">
        <v>0.26875</v>
      </c>
      <c r="K9" s="24" t="s">
        <v>8</v>
      </c>
      <c r="L9" s="24" t="s">
        <v>8</v>
      </c>
      <c r="M9" s="24" t="s">
        <v>8</v>
      </c>
      <c r="N9" s="70" t="s">
        <v>8</v>
      </c>
      <c r="O9" s="73">
        <v>329</v>
      </c>
      <c r="P9" s="54"/>
      <c r="Q9" s="3"/>
      <c r="R9" s="55"/>
      <c r="S9" s="3"/>
      <c r="T9" s="3"/>
      <c r="U9" s="3"/>
      <c r="V9" s="3"/>
      <c r="W9" s="3"/>
    </row>
    <row r="10" spans="2:23" ht="12.75">
      <c r="B10" s="3"/>
      <c r="C10" s="3"/>
      <c r="D10" s="3"/>
      <c r="G10" s="51">
        <v>7</v>
      </c>
      <c r="H10" s="46" t="s">
        <v>10</v>
      </c>
      <c r="I10" s="41">
        <v>2</v>
      </c>
      <c r="J10" s="38">
        <v>0.2604166666666667</v>
      </c>
      <c r="K10" s="21" t="s">
        <v>8</v>
      </c>
      <c r="L10" s="21" t="s">
        <v>8</v>
      </c>
      <c r="M10" s="21" t="s">
        <v>8</v>
      </c>
      <c r="N10" s="71" t="s">
        <v>8</v>
      </c>
      <c r="O10" s="74">
        <v>325</v>
      </c>
      <c r="P10" s="54"/>
      <c r="Q10" s="3"/>
      <c r="R10" s="55"/>
      <c r="S10" s="3"/>
      <c r="T10" s="3"/>
      <c r="U10" s="3"/>
      <c r="V10" s="3"/>
      <c r="W10" s="3"/>
    </row>
    <row r="11" spans="1:23" ht="12.75">
      <c r="A11" s="3"/>
      <c r="B11" s="3"/>
      <c r="C11" s="3"/>
      <c r="D11" s="3"/>
      <c r="E11" s="3"/>
      <c r="G11" s="49">
        <v>8</v>
      </c>
      <c r="H11" s="44" t="s">
        <v>47</v>
      </c>
      <c r="I11" s="40">
        <v>1</v>
      </c>
      <c r="J11" s="37">
        <v>0.2847222222222222</v>
      </c>
      <c r="K11" s="24" t="s">
        <v>8</v>
      </c>
      <c r="L11" s="24" t="s">
        <v>8</v>
      </c>
      <c r="M11" s="24" t="s">
        <v>8</v>
      </c>
      <c r="N11" s="70" t="s">
        <v>8</v>
      </c>
      <c r="O11" s="73">
        <v>237</v>
      </c>
      <c r="P11" s="54"/>
      <c r="Q11" s="3"/>
      <c r="R11" s="55"/>
      <c r="S11" s="3"/>
      <c r="T11" s="3"/>
      <c r="U11" s="3"/>
      <c r="V11" s="3"/>
      <c r="W11" s="3"/>
    </row>
    <row r="12" spans="1:23" ht="13.5" thickBot="1">
      <c r="A12" s="3"/>
      <c r="B12" s="3"/>
      <c r="C12" s="3"/>
      <c r="D12" s="3"/>
      <c r="E12" s="3"/>
      <c r="G12" s="51">
        <v>9</v>
      </c>
      <c r="H12" s="46" t="s">
        <v>34</v>
      </c>
      <c r="I12" s="41">
        <v>1</v>
      </c>
      <c r="J12" s="38">
        <v>0.27291666666666664</v>
      </c>
      <c r="K12" s="21" t="s">
        <v>8</v>
      </c>
      <c r="L12" s="21" t="s">
        <v>8</v>
      </c>
      <c r="M12" s="21" t="s">
        <v>8</v>
      </c>
      <c r="N12" s="71" t="s">
        <v>8</v>
      </c>
      <c r="O12" s="74">
        <v>231</v>
      </c>
      <c r="P12" s="54"/>
      <c r="Q12" s="3"/>
      <c r="R12" s="55"/>
      <c r="S12" s="3"/>
      <c r="T12" s="3"/>
      <c r="U12" s="3"/>
      <c r="V12" s="3"/>
      <c r="W12" s="3"/>
    </row>
    <row r="13" spans="1:23" ht="14.25" thickBot="1" thickTop="1">
      <c r="A13" s="3"/>
      <c r="B13" s="145" t="s">
        <v>116</v>
      </c>
      <c r="C13" s="146"/>
      <c r="D13" s="147"/>
      <c r="E13" s="3"/>
      <c r="G13" s="49">
        <v>10</v>
      </c>
      <c r="H13" s="44" t="s">
        <v>79</v>
      </c>
      <c r="I13" s="40">
        <v>1</v>
      </c>
      <c r="J13" s="37">
        <v>0.2388888888888889</v>
      </c>
      <c r="K13" s="24" t="s">
        <v>8</v>
      </c>
      <c r="L13" s="24" t="s">
        <v>8</v>
      </c>
      <c r="M13" s="24" t="s">
        <v>9</v>
      </c>
      <c r="N13" s="70" t="s">
        <v>9</v>
      </c>
      <c r="O13" s="73">
        <v>159</v>
      </c>
      <c r="P13" s="54"/>
      <c r="Q13" s="3"/>
      <c r="R13" s="55"/>
      <c r="S13" s="3"/>
      <c r="T13" s="3"/>
      <c r="U13" s="3"/>
      <c r="V13" s="3"/>
      <c r="W13" s="3"/>
    </row>
    <row r="14" spans="1:23" ht="14.25" thickBot="1" thickTop="1">
      <c r="A14" s="3"/>
      <c r="B14" s="31" t="s">
        <v>57</v>
      </c>
      <c r="C14" s="32" t="s">
        <v>58</v>
      </c>
      <c r="D14" s="33" t="s">
        <v>59</v>
      </c>
      <c r="E14" s="3"/>
      <c r="G14" s="51">
        <v>11</v>
      </c>
      <c r="H14" s="46" t="s">
        <v>35</v>
      </c>
      <c r="I14" s="41">
        <v>1</v>
      </c>
      <c r="J14" s="38">
        <v>0.2263888888888889</v>
      </c>
      <c r="K14" s="21" t="s">
        <v>8</v>
      </c>
      <c r="L14" s="21" t="s">
        <v>8</v>
      </c>
      <c r="M14" s="21" t="s">
        <v>9</v>
      </c>
      <c r="N14" s="71" t="s">
        <v>9</v>
      </c>
      <c r="O14" s="74">
        <v>153</v>
      </c>
      <c r="P14" s="54"/>
      <c r="Q14" s="3"/>
      <c r="R14" s="55"/>
      <c r="S14" s="3"/>
      <c r="T14" s="3"/>
      <c r="U14" s="3"/>
      <c r="V14" s="3"/>
      <c r="W14" s="3"/>
    </row>
    <row r="15" spans="1:23" ht="13.5" thickTop="1">
      <c r="A15" s="3"/>
      <c r="B15" s="28">
        <v>1</v>
      </c>
      <c r="C15" s="29" t="s">
        <v>118</v>
      </c>
      <c r="D15" s="30">
        <v>64</v>
      </c>
      <c r="E15" s="3"/>
      <c r="G15" s="121">
        <v>12</v>
      </c>
      <c r="H15" s="122" t="s">
        <v>48</v>
      </c>
      <c r="I15" s="89">
        <v>0</v>
      </c>
      <c r="J15" s="123">
        <v>0.0375</v>
      </c>
      <c r="K15" s="90" t="s">
        <v>9</v>
      </c>
      <c r="L15" s="90" t="s">
        <v>8</v>
      </c>
      <c r="M15" s="90" t="s">
        <v>8</v>
      </c>
      <c r="N15" s="94" t="s">
        <v>8</v>
      </c>
      <c r="O15" s="95">
        <v>68</v>
      </c>
      <c r="P15" s="56"/>
      <c r="Q15" s="3"/>
      <c r="R15" s="55"/>
      <c r="S15" s="3"/>
      <c r="T15" s="3"/>
      <c r="U15" s="3"/>
      <c r="V15" s="3"/>
      <c r="W15" s="3"/>
    </row>
    <row r="16" spans="1:23" ht="12.75">
      <c r="A16" s="3"/>
      <c r="B16" s="23">
        <v>2</v>
      </c>
      <c r="C16" s="24" t="s">
        <v>65</v>
      </c>
      <c r="D16" s="25">
        <v>77</v>
      </c>
      <c r="E16" s="3"/>
      <c r="G16" s="51">
        <v>13</v>
      </c>
      <c r="H16" s="46" t="s">
        <v>94</v>
      </c>
      <c r="I16" s="41">
        <v>0</v>
      </c>
      <c r="J16" s="38">
        <v>0.22291666666666665</v>
      </c>
      <c r="K16" s="21" t="s">
        <v>8</v>
      </c>
      <c r="L16" s="21" t="s">
        <v>8</v>
      </c>
      <c r="M16" s="21" t="s">
        <v>8</v>
      </c>
      <c r="N16" s="71" t="s">
        <v>9</v>
      </c>
      <c r="O16" s="74">
        <v>32</v>
      </c>
      <c r="P16" s="54"/>
      <c r="Q16" s="3"/>
      <c r="R16" s="55"/>
      <c r="S16" s="3"/>
      <c r="T16" s="3"/>
      <c r="U16" s="3"/>
      <c r="V16" s="3"/>
      <c r="W16" s="3"/>
    </row>
    <row r="17" spans="1:23" ht="12.75">
      <c r="A17" s="3"/>
      <c r="B17" s="20">
        <v>3</v>
      </c>
      <c r="C17" s="21" t="s">
        <v>64</v>
      </c>
      <c r="D17" s="22">
        <v>69</v>
      </c>
      <c r="E17" s="3"/>
      <c r="G17" s="49">
        <v>14</v>
      </c>
      <c r="H17" s="44" t="s">
        <v>93</v>
      </c>
      <c r="I17" s="40">
        <v>0</v>
      </c>
      <c r="J17" s="37">
        <v>0.06319444444444444</v>
      </c>
      <c r="K17" s="24" t="s">
        <v>8</v>
      </c>
      <c r="L17" s="24" t="s">
        <v>8</v>
      </c>
      <c r="M17" s="24" t="s">
        <v>8</v>
      </c>
      <c r="N17" s="70" t="s">
        <v>8</v>
      </c>
      <c r="O17" s="73">
        <v>30</v>
      </c>
      <c r="P17" s="56"/>
      <c r="Q17" s="3"/>
      <c r="R17" s="55"/>
      <c r="S17" s="3"/>
      <c r="T17" s="3"/>
      <c r="U17" s="3"/>
      <c r="V17" s="3"/>
      <c r="W17" s="3"/>
    </row>
    <row r="18" spans="1:23" ht="13.5" thickBot="1">
      <c r="A18" s="3"/>
      <c r="B18" s="23">
        <v>4</v>
      </c>
      <c r="C18" s="24" t="s">
        <v>115</v>
      </c>
      <c r="D18" s="25">
        <v>400</v>
      </c>
      <c r="E18" s="3"/>
      <c r="G18" s="57">
        <v>15</v>
      </c>
      <c r="H18" s="124" t="s">
        <v>97</v>
      </c>
      <c r="I18" s="52">
        <v>0</v>
      </c>
      <c r="J18" s="53">
        <v>0.04027777777777778</v>
      </c>
      <c r="K18" s="26" t="s">
        <v>8</v>
      </c>
      <c r="L18" s="26" t="s">
        <v>8</v>
      </c>
      <c r="M18" s="26" t="s">
        <v>8</v>
      </c>
      <c r="N18" s="125" t="s">
        <v>8</v>
      </c>
      <c r="O18" s="126">
        <v>19</v>
      </c>
      <c r="P18" s="54"/>
      <c r="Q18" s="3"/>
      <c r="R18" s="55"/>
      <c r="S18" s="3"/>
      <c r="T18" s="3"/>
      <c r="U18" s="3"/>
      <c r="V18" s="3"/>
      <c r="W18" s="3"/>
    </row>
    <row r="19" spans="1:23" ht="14.25" thickBot="1" thickTop="1">
      <c r="A19" s="3"/>
      <c r="B19" s="118">
        <v>5</v>
      </c>
      <c r="C19" s="119" t="s">
        <v>121</v>
      </c>
      <c r="D19" s="120">
        <v>86</v>
      </c>
      <c r="E19" s="3"/>
      <c r="L19" s="3"/>
      <c r="M19" s="3"/>
      <c r="N19" s="3"/>
      <c r="P19" s="54"/>
      <c r="Q19" s="3"/>
      <c r="R19" s="55"/>
      <c r="S19" s="3"/>
      <c r="T19" s="3"/>
      <c r="U19" s="3"/>
      <c r="V19" s="3"/>
      <c r="W19" s="3"/>
    </row>
    <row r="20" spans="1:23" ht="13.5" thickTop="1">
      <c r="A20" s="3"/>
      <c r="B20" s="92"/>
      <c r="C20" s="92"/>
      <c r="D20" s="92"/>
      <c r="E20" s="3"/>
      <c r="L20" s="3"/>
      <c r="M20" s="3"/>
      <c r="N20" s="3"/>
      <c r="O20" s="3"/>
      <c r="P20" s="3"/>
      <c r="Q20" s="3"/>
      <c r="R20" s="55"/>
      <c r="S20" s="3"/>
      <c r="T20" s="3"/>
      <c r="U20" s="3"/>
      <c r="V20" s="3"/>
      <c r="W20" s="3"/>
    </row>
    <row r="21" spans="1:23" ht="13.5" thickBot="1">
      <c r="A21" s="3"/>
      <c r="B21" s="3"/>
      <c r="C21" s="3"/>
      <c r="D21" s="3"/>
      <c r="E21" s="3"/>
      <c r="L21" s="3"/>
      <c r="M21" s="56"/>
      <c r="N21" s="3"/>
      <c r="O21" s="3"/>
      <c r="P21" s="3"/>
      <c r="Q21" s="3"/>
      <c r="R21" s="55"/>
      <c r="S21" s="3"/>
      <c r="T21" s="3"/>
      <c r="U21" s="3"/>
      <c r="V21" s="3"/>
      <c r="W21" s="3"/>
    </row>
    <row r="22" spans="1:23" ht="14.25" thickBot="1" thickTop="1">
      <c r="A22" s="3"/>
      <c r="B22" s="3"/>
      <c r="C22" s="3"/>
      <c r="D22" s="3"/>
      <c r="E22" s="3"/>
      <c r="G22" s="145" t="s">
        <v>68</v>
      </c>
      <c r="H22" s="146"/>
      <c r="I22" s="146"/>
      <c r="J22" s="146"/>
      <c r="K22" s="147"/>
      <c r="L22" s="3"/>
      <c r="M22" s="56"/>
      <c r="N22" s="3"/>
      <c r="O22" s="3"/>
      <c r="P22" s="3"/>
      <c r="Q22" s="3"/>
      <c r="R22" s="55"/>
      <c r="S22" s="3"/>
      <c r="T22" s="3"/>
      <c r="U22" s="3"/>
      <c r="V22" s="3"/>
      <c r="W22" s="3"/>
    </row>
    <row r="23" spans="1:23" ht="14.25" thickBot="1" thickTop="1">
      <c r="A23" s="3"/>
      <c r="B23" s="3"/>
      <c r="C23" s="3"/>
      <c r="D23" s="3"/>
      <c r="E23" s="3"/>
      <c r="G23" s="60" t="s">
        <v>67</v>
      </c>
      <c r="H23" s="63" t="s">
        <v>0</v>
      </c>
      <c r="I23" s="60" t="s">
        <v>6</v>
      </c>
      <c r="J23" s="97" t="s">
        <v>12</v>
      </c>
      <c r="K23" s="63" t="s">
        <v>69</v>
      </c>
      <c r="L23" s="3"/>
      <c r="M23" s="56"/>
      <c r="N23" s="3"/>
      <c r="O23" s="3"/>
      <c r="P23" s="3"/>
      <c r="Q23" s="3"/>
      <c r="R23" s="55"/>
      <c r="S23" s="3"/>
      <c r="T23" s="3"/>
      <c r="U23" s="3"/>
      <c r="V23" s="3"/>
      <c r="W23" s="3"/>
    </row>
    <row r="24" spans="1:23" ht="14.25" thickBot="1" thickTop="1">
      <c r="A24" s="3"/>
      <c r="B24" s="145" t="s">
        <v>117</v>
      </c>
      <c r="C24" s="146"/>
      <c r="D24" s="147"/>
      <c r="E24" s="3"/>
      <c r="G24" s="48">
        <v>1</v>
      </c>
      <c r="H24" s="43" t="s">
        <v>33</v>
      </c>
      <c r="I24" s="102">
        <v>458</v>
      </c>
      <c r="J24" s="30">
        <f aca="true" t="shared" si="0" ref="J24:J38">VLOOKUP(H24,$H$4:$O$18,8,FALSE)</f>
        <v>843</v>
      </c>
      <c r="K24" s="72">
        <f aca="true" t="shared" si="1" ref="K24:K38">SUM(I24:J24)</f>
        <v>1301</v>
      </c>
      <c r="L24" s="3"/>
      <c r="M24" s="56"/>
      <c r="N24" s="3"/>
      <c r="O24" s="3"/>
      <c r="P24" s="3"/>
      <c r="Q24" s="3"/>
      <c r="R24" s="55"/>
      <c r="S24" s="3"/>
      <c r="T24" s="3"/>
      <c r="U24" s="3"/>
      <c r="V24" s="3"/>
      <c r="W24" s="3"/>
    </row>
    <row r="25" spans="1:23" ht="14.25" thickBot="1" thickTop="1">
      <c r="A25" s="3"/>
      <c r="B25" s="31" t="s">
        <v>57</v>
      </c>
      <c r="C25" s="32" t="s">
        <v>58</v>
      </c>
      <c r="D25" s="33" t="s">
        <v>59</v>
      </c>
      <c r="E25" s="3"/>
      <c r="G25" s="49">
        <v>2</v>
      </c>
      <c r="H25" s="44" t="s">
        <v>34</v>
      </c>
      <c r="I25" s="70">
        <v>495</v>
      </c>
      <c r="J25" s="25">
        <f t="shared" si="0"/>
        <v>231</v>
      </c>
      <c r="K25" s="73">
        <f t="shared" si="1"/>
        <v>726</v>
      </c>
      <c r="L25" s="3"/>
      <c r="M25" s="56"/>
      <c r="N25" s="3"/>
      <c r="O25" s="3"/>
      <c r="P25" s="3"/>
      <c r="Q25" s="3"/>
      <c r="R25" s="55"/>
      <c r="S25" s="3"/>
      <c r="T25" s="3"/>
      <c r="U25" s="3"/>
      <c r="V25" s="3"/>
      <c r="W25" s="3"/>
    </row>
    <row r="26" spans="1:23" ht="13.5" thickTop="1">
      <c r="A26" s="3"/>
      <c r="B26" s="28">
        <v>1</v>
      </c>
      <c r="C26" s="29" t="s">
        <v>63</v>
      </c>
      <c r="D26" s="30">
        <v>66</v>
      </c>
      <c r="E26" s="3"/>
      <c r="G26" s="50">
        <v>3</v>
      </c>
      <c r="H26" s="45" t="s">
        <v>10</v>
      </c>
      <c r="I26" s="71">
        <v>383</v>
      </c>
      <c r="J26" s="22">
        <f t="shared" si="0"/>
        <v>325</v>
      </c>
      <c r="K26" s="74">
        <f t="shared" si="1"/>
        <v>708</v>
      </c>
      <c r="L26" s="3"/>
      <c r="M26" s="56"/>
      <c r="N26" s="3"/>
      <c r="O26" s="3"/>
      <c r="P26" s="3"/>
      <c r="Q26" s="3"/>
      <c r="R26" s="55"/>
      <c r="S26" s="3"/>
      <c r="T26" s="3"/>
      <c r="U26" s="3"/>
      <c r="V26" s="3"/>
      <c r="W26" s="3"/>
    </row>
    <row r="27" spans="1:23" ht="12.75">
      <c r="A27" s="3"/>
      <c r="B27" s="23">
        <v>2</v>
      </c>
      <c r="C27" s="24" t="s">
        <v>120</v>
      </c>
      <c r="D27" s="25">
        <v>80</v>
      </c>
      <c r="E27" s="3"/>
      <c r="G27" s="49">
        <v>4</v>
      </c>
      <c r="H27" s="44" t="s">
        <v>36</v>
      </c>
      <c r="I27" s="70">
        <v>238</v>
      </c>
      <c r="J27" s="25">
        <f t="shared" si="0"/>
        <v>338</v>
      </c>
      <c r="K27" s="73">
        <f t="shared" si="1"/>
        <v>576</v>
      </c>
      <c r="L27" s="3"/>
      <c r="M27" s="54"/>
      <c r="N27" s="3"/>
      <c r="O27" s="3"/>
      <c r="P27" s="3"/>
      <c r="Q27" s="3"/>
      <c r="R27" s="55"/>
      <c r="S27" s="3"/>
      <c r="T27" s="3"/>
      <c r="U27" s="3"/>
      <c r="V27" s="3"/>
      <c r="W27" s="3"/>
    </row>
    <row r="28" spans="1:23" ht="12.75">
      <c r="A28" s="3"/>
      <c r="B28" s="20">
        <v>3</v>
      </c>
      <c r="C28" s="21" t="s">
        <v>60</v>
      </c>
      <c r="D28" s="22">
        <v>61</v>
      </c>
      <c r="E28" s="3"/>
      <c r="G28" s="50">
        <v>5</v>
      </c>
      <c r="H28" s="45" t="s">
        <v>20</v>
      </c>
      <c r="I28" s="71">
        <v>137</v>
      </c>
      <c r="J28" s="22">
        <f t="shared" si="0"/>
        <v>337</v>
      </c>
      <c r="K28" s="74">
        <f t="shared" si="1"/>
        <v>474</v>
      </c>
      <c r="L28" s="3"/>
      <c r="M28" s="56"/>
      <c r="N28" s="3"/>
      <c r="O28" s="3"/>
      <c r="P28" s="3"/>
      <c r="Q28" s="3"/>
      <c r="R28" s="55"/>
      <c r="S28" s="3"/>
      <c r="T28" s="3"/>
      <c r="U28" s="3"/>
      <c r="V28" s="3"/>
      <c r="W28" s="3"/>
    </row>
    <row r="29" spans="1:23" ht="12.75">
      <c r="A29" s="3"/>
      <c r="B29" s="23">
        <v>4</v>
      </c>
      <c r="C29" s="24" t="s">
        <v>119</v>
      </c>
      <c r="D29" s="25">
        <v>70</v>
      </c>
      <c r="E29" s="3"/>
      <c r="G29" s="49">
        <v>6</v>
      </c>
      <c r="H29" s="44" t="s">
        <v>11</v>
      </c>
      <c r="I29" s="70">
        <v>137</v>
      </c>
      <c r="J29" s="25">
        <f t="shared" si="0"/>
        <v>329</v>
      </c>
      <c r="K29" s="73">
        <f t="shared" si="1"/>
        <v>466</v>
      </c>
      <c r="L29" s="3"/>
      <c r="M29" s="54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3.5" thickBot="1">
      <c r="A30" s="3"/>
      <c r="B30" s="118">
        <v>5</v>
      </c>
      <c r="C30" s="119" t="s">
        <v>62</v>
      </c>
      <c r="D30" s="120">
        <v>56</v>
      </c>
      <c r="E30" s="3"/>
      <c r="G30" s="51">
        <v>7</v>
      </c>
      <c r="H30" s="46" t="s">
        <v>79</v>
      </c>
      <c r="I30" s="71">
        <v>303</v>
      </c>
      <c r="J30" s="22">
        <f t="shared" si="0"/>
        <v>159</v>
      </c>
      <c r="K30" s="74">
        <f t="shared" si="1"/>
        <v>462</v>
      </c>
      <c r="M30" s="56"/>
      <c r="N30" s="3"/>
      <c r="O30" s="3"/>
      <c r="P30" s="3"/>
    </row>
    <row r="31" spans="1:16" ht="13.5" thickTop="1">
      <c r="A31" s="3"/>
      <c r="B31" s="92"/>
      <c r="C31" s="92"/>
      <c r="D31" s="92"/>
      <c r="E31" s="3"/>
      <c r="G31" s="49">
        <v>8</v>
      </c>
      <c r="H31" s="44" t="s">
        <v>77</v>
      </c>
      <c r="I31" s="70">
        <v>101</v>
      </c>
      <c r="J31" s="25">
        <f t="shared" si="0"/>
        <v>338</v>
      </c>
      <c r="K31" s="73">
        <f t="shared" si="1"/>
        <v>439</v>
      </c>
      <c r="M31" s="54"/>
      <c r="N31" s="3"/>
      <c r="O31" s="3"/>
      <c r="P31" s="3"/>
    </row>
    <row r="32" spans="1:16" ht="12.75">
      <c r="A32" s="3"/>
      <c r="B32" s="3"/>
      <c r="C32" s="3"/>
      <c r="D32" s="3"/>
      <c r="E32" s="3"/>
      <c r="G32" s="51">
        <v>9</v>
      </c>
      <c r="H32" s="46" t="s">
        <v>48</v>
      </c>
      <c r="I32" s="71">
        <v>337</v>
      </c>
      <c r="J32" s="22">
        <f t="shared" si="0"/>
        <v>68</v>
      </c>
      <c r="K32" s="74">
        <f t="shared" si="1"/>
        <v>405</v>
      </c>
      <c r="M32" s="54"/>
      <c r="N32" s="3"/>
      <c r="O32" s="3"/>
      <c r="P32" s="3"/>
    </row>
    <row r="33" spans="1:11" ht="12.75">
      <c r="A33" s="3"/>
      <c r="B33" s="3"/>
      <c r="C33" s="3"/>
      <c r="D33" s="3"/>
      <c r="E33" s="3"/>
      <c r="G33" s="49">
        <v>10</v>
      </c>
      <c r="H33" s="44" t="s">
        <v>35</v>
      </c>
      <c r="I33" s="70">
        <v>232</v>
      </c>
      <c r="J33" s="25">
        <f t="shared" si="0"/>
        <v>153</v>
      </c>
      <c r="K33" s="73">
        <f t="shared" si="1"/>
        <v>385</v>
      </c>
    </row>
    <row r="34" spans="1:11" ht="12.75">
      <c r="A34" s="3"/>
      <c r="B34" s="3"/>
      <c r="C34" s="3"/>
      <c r="D34" s="3"/>
      <c r="E34" s="3"/>
      <c r="G34" s="51">
        <v>11</v>
      </c>
      <c r="H34" s="46" t="s">
        <v>47</v>
      </c>
      <c r="I34" s="71">
        <v>136</v>
      </c>
      <c r="J34" s="22">
        <f t="shared" si="0"/>
        <v>237</v>
      </c>
      <c r="K34" s="74">
        <f t="shared" si="1"/>
        <v>373</v>
      </c>
    </row>
    <row r="35" spans="1:15" ht="12.75">
      <c r="A35" s="3"/>
      <c r="B35" s="93"/>
      <c r="C35" s="93"/>
      <c r="D35" s="93"/>
      <c r="E35" s="3"/>
      <c r="F35" s="3"/>
      <c r="G35" s="121">
        <v>12</v>
      </c>
      <c r="H35" s="122" t="s">
        <v>103</v>
      </c>
      <c r="I35" s="94">
        <v>-1</v>
      </c>
      <c r="J35" s="91">
        <f t="shared" si="0"/>
        <v>356</v>
      </c>
      <c r="K35" s="95">
        <f t="shared" si="1"/>
        <v>355</v>
      </c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51">
        <v>13</v>
      </c>
      <c r="H36" s="46" t="s">
        <v>93</v>
      </c>
      <c r="I36" s="71">
        <v>238</v>
      </c>
      <c r="J36" s="22">
        <f t="shared" si="0"/>
        <v>30</v>
      </c>
      <c r="K36" s="74">
        <f t="shared" si="1"/>
        <v>268</v>
      </c>
      <c r="M36" s="54"/>
      <c r="N36" s="3"/>
      <c r="O36" s="3"/>
    </row>
    <row r="37" spans="1:11" ht="12.75">
      <c r="A37" s="3"/>
      <c r="B37" s="3"/>
      <c r="C37" s="3"/>
      <c r="D37" s="3"/>
      <c r="E37" s="3"/>
      <c r="F37" s="3"/>
      <c r="G37" s="49">
        <v>14</v>
      </c>
      <c r="H37" s="44" t="s">
        <v>97</v>
      </c>
      <c r="I37" s="70">
        <v>238</v>
      </c>
      <c r="J37" s="25">
        <f t="shared" si="0"/>
        <v>19</v>
      </c>
      <c r="K37" s="73">
        <f t="shared" si="1"/>
        <v>257</v>
      </c>
    </row>
    <row r="38" spans="1:11" ht="13.5" thickBot="1">
      <c r="A38" s="3"/>
      <c r="B38" s="3"/>
      <c r="C38" s="3"/>
      <c r="D38" s="3"/>
      <c r="E38" s="3"/>
      <c r="F38" s="3"/>
      <c r="G38" s="57">
        <v>15</v>
      </c>
      <c r="H38" s="124" t="s">
        <v>94</v>
      </c>
      <c r="I38" s="125">
        <v>20</v>
      </c>
      <c r="J38" s="27">
        <f t="shared" si="0"/>
        <v>32</v>
      </c>
      <c r="K38" s="126">
        <f t="shared" si="1"/>
        <v>52</v>
      </c>
    </row>
    <row r="39" spans="1:15" ht="13.5" thickTop="1">
      <c r="A39" s="3"/>
      <c r="B39" s="3"/>
      <c r="C39" s="3"/>
      <c r="D39" s="3"/>
      <c r="E39" s="3"/>
      <c r="F39" s="3"/>
      <c r="G39" s="56"/>
      <c r="H39" s="3"/>
      <c r="I39" s="55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56"/>
      <c r="H40" s="3"/>
      <c r="I40" s="55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56"/>
      <c r="H41" s="3"/>
      <c r="I41" s="55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54"/>
      <c r="H42" s="3"/>
      <c r="I42" s="55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56"/>
      <c r="H43" s="3"/>
      <c r="I43" s="55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54"/>
      <c r="H44" s="3"/>
      <c r="I44" s="55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56"/>
      <c r="H45" s="3"/>
      <c r="I45" s="55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54"/>
      <c r="H46" s="3"/>
      <c r="I46" s="55"/>
      <c r="J46" s="3"/>
      <c r="K46" s="3"/>
      <c r="L46" s="3"/>
      <c r="M46" s="3"/>
      <c r="N46" s="3"/>
      <c r="O46" s="3"/>
    </row>
    <row r="47" spans="5:15" ht="12.75">
      <c r="E47" s="3"/>
      <c r="F47" s="3"/>
      <c r="G47" s="54"/>
      <c r="H47" s="3"/>
      <c r="I47" s="55"/>
      <c r="J47" s="3"/>
      <c r="K47" s="3"/>
      <c r="L47" s="3"/>
      <c r="M47" s="3"/>
      <c r="N47" s="3"/>
      <c r="O47" s="3"/>
    </row>
    <row r="48" spans="5:15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mergeCells count="5">
    <mergeCell ref="B24:D24"/>
    <mergeCell ref="B2:D2"/>
    <mergeCell ref="B13:D13"/>
    <mergeCell ref="G2:O2"/>
    <mergeCell ref="G22:K2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C40" sqref="C40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45" t="s">
        <v>55</v>
      </c>
      <c r="C2" s="146"/>
      <c r="D2" s="147"/>
      <c r="E2" s="7"/>
      <c r="G2" s="148" t="s">
        <v>109</v>
      </c>
      <c r="H2" s="149"/>
      <c r="I2" s="149"/>
      <c r="J2" s="149"/>
      <c r="K2" s="149"/>
      <c r="L2" s="149"/>
      <c r="M2" s="149"/>
      <c r="N2" s="149"/>
      <c r="O2" s="150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1" t="s">
        <v>57</v>
      </c>
      <c r="C3" s="32" t="s">
        <v>58</v>
      </c>
      <c r="D3" s="33" t="s">
        <v>59</v>
      </c>
      <c r="E3" s="3"/>
      <c r="G3" s="47" t="s">
        <v>67</v>
      </c>
      <c r="H3" s="42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88</v>
      </c>
      <c r="O3" s="130" t="s">
        <v>7</v>
      </c>
      <c r="P3" s="54"/>
      <c r="Q3" s="3"/>
      <c r="R3" s="55"/>
      <c r="S3" s="3"/>
      <c r="T3" s="3"/>
      <c r="U3" s="3"/>
      <c r="V3" s="3"/>
      <c r="W3" s="3"/>
    </row>
    <row r="4" spans="2:23" ht="13.5" thickTop="1">
      <c r="B4" s="28">
        <v>1</v>
      </c>
      <c r="C4" s="29" t="s">
        <v>65</v>
      </c>
      <c r="D4" s="30">
        <v>77</v>
      </c>
      <c r="G4" s="48">
        <v>1</v>
      </c>
      <c r="H4" s="43" t="s">
        <v>33</v>
      </c>
      <c r="I4" s="39">
        <v>3</v>
      </c>
      <c r="J4" s="35">
        <v>0.17222222222222225</v>
      </c>
      <c r="K4" s="36" t="s">
        <v>8</v>
      </c>
      <c r="L4" s="36" t="s">
        <v>8</v>
      </c>
      <c r="M4" s="36" t="s">
        <v>9</v>
      </c>
      <c r="N4" s="102" t="s">
        <v>8</v>
      </c>
      <c r="O4" s="131">
        <v>402</v>
      </c>
      <c r="P4" s="56"/>
      <c r="Q4" s="3"/>
      <c r="R4" s="55"/>
      <c r="S4" s="3"/>
      <c r="T4" s="3"/>
      <c r="U4" s="3"/>
      <c r="V4" s="3"/>
      <c r="W4" s="3"/>
    </row>
    <row r="5" spans="2:23" ht="12.75">
      <c r="B5" s="23">
        <v>2</v>
      </c>
      <c r="C5" s="24" t="s">
        <v>64</v>
      </c>
      <c r="D5" s="25">
        <v>69</v>
      </c>
      <c r="G5" s="49">
        <v>2</v>
      </c>
      <c r="H5" s="44" t="s">
        <v>34</v>
      </c>
      <c r="I5" s="40">
        <v>2</v>
      </c>
      <c r="J5" s="37">
        <v>0.28611111111111115</v>
      </c>
      <c r="K5" s="24" t="s">
        <v>9</v>
      </c>
      <c r="L5" s="24" t="s">
        <v>8</v>
      </c>
      <c r="M5" s="24" t="s">
        <v>8</v>
      </c>
      <c r="N5" s="70" t="s">
        <v>8</v>
      </c>
      <c r="O5" s="73">
        <v>387</v>
      </c>
      <c r="P5" s="54"/>
      <c r="Q5" s="3"/>
      <c r="R5" s="55"/>
      <c r="S5" s="3"/>
      <c r="T5" s="3"/>
      <c r="U5" s="3"/>
      <c r="V5" s="3"/>
      <c r="W5" s="3"/>
    </row>
    <row r="6" spans="2:23" ht="12.75">
      <c r="B6" s="20">
        <v>3</v>
      </c>
      <c r="C6" s="21" t="s">
        <v>114</v>
      </c>
      <c r="D6" s="22">
        <v>65</v>
      </c>
      <c r="G6" s="50">
        <v>3</v>
      </c>
      <c r="H6" s="45" t="s">
        <v>35</v>
      </c>
      <c r="I6" s="41">
        <v>2</v>
      </c>
      <c r="J6" s="38">
        <v>0.2875</v>
      </c>
      <c r="K6" s="21" t="s">
        <v>8</v>
      </c>
      <c r="L6" s="21" t="s">
        <v>8</v>
      </c>
      <c r="M6" s="21" t="s">
        <v>9</v>
      </c>
      <c r="N6" s="71" t="s">
        <v>8</v>
      </c>
      <c r="O6" s="74">
        <v>357</v>
      </c>
      <c r="P6" s="54"/>
      <c r="Q6" s="3"/>
      <c r="R6" s="55"/>
      <c r="S6" s="3"/>
      <c r="T6" s="3"/>
      <c r="U6" s="3"/>
      <c r="V6" s="3"/>
      <c r="W6" s="3"/>
    </row>
    <row r="7" spans="2:23" ht="12.75">
      <c r="B7" s="23">
        <v>4</v>
      </c>
      <c r="C7" s="24" t="s">
        <v>87</v>
      </c>
      <c r="D7" s="25">
        <v>281</v>
      </c>
      <c r="G7" s="49">
        <v>4</v>
      </c>
      <c r="H7" s="44" t="s">
        <v>47</v>
      </c>
      <c r="I7" s="40">
        <v>2</v>
      </c>
      <c r="J7" s="37">
        <v>0.2847222222222222</v>
      </c>
      <c r="K7" s="24" t="s">
        <v>8</v>
      </c>
      <c r="L7" s="24" t="s">
        <v>8</v>
      </c>
      <c r="M7" s="24" t="s">
        <v>8</v>
      </c>
      <c r="N7" s="70" t="s">
        <v>8</v>
      </c>
      <c r="O7" s="73">
        <v>337</v>
      </c>
      <c r="P7" s="54"/>
      <c r="Q7" s="3"/>
      <c r="R7" s="55"/>
      <c r="S7" s="3"/>
      <c r="T7" s="3"/>
      <c r="U7" s="3"/>
      <c r="V7" s="3"/>
      <c r="W7" s="3"/>
    </row>
    <row r="8" spans="2:23" ht="13.5" thickBot="1">
      <c r="B8" s="118">
        <v>5</v>
      </c>
      <c r="C8" s="119" t="s">
        <v>121</v>
      </c>
      <c r="D8" s="120">
        <v>86</v>
      </c>
      <c r="G8" s="50">
        <v>5</v>
      </c>
      <c r="H8" s="45" t="s">
        <v>79</v>
      </c>
      <c r="I8" s="41">
        <v>2</v>
      </c>
      <c r="J8" s="38">
        <v>0.27708333333333335</v>
      </c>
      <c r="K8" s="21" t="s">
        <v>8</v>
      </c>
      <c r="L8" s="21" t="s">
        <v>8</v>
      </c>
      <c r="M8" s="21" t="s">
        <v>9</v>
      </c>
      <c r="N8" s="71" t="s">
        <v>9</v>
      </c>
      <c r="O8" s="74">
        <v>277</v>
      </c>
      <c r="P8" s="54"/>
      <c r="Q8" s="3"/>
      <c r="R8" s="55"/>
      <c r="S8" s="3"/>
      <c r="T8" s="3"/>
      <c r="U8" s="3"/>
      <c r="V8" s="3"/>
      <c r="W8" s="3"/>
    </row>
    <row r="9" spans="2:23" ht="13.5" thickTop="1">
      <c r="B9" s="92"/>
      <c r="C9" s="92"/>
      <c r="D9" s="92"/>
      <c r="G9" s="49">
        <v>6</v>
      </c>
      <c r="H9" s="44" t="s">
        <v>77</v>
      </c>
      <c r="I9" s="40">
        <v>2</v>
      </c>
      <c r="J9" s="37">
        <v>0.2888888888888889</v>
      </c>
      <c r="K9" s="24" t="s">
        <v>8</v>
      </c>
      <c r="L9" s="24" t="s">
        <v>8</v>
      </c>
      <c r="M9" s="24" t="s">
        <v>8</v>
      </c>
      <c r="N9" s="70" t="s">
        <v>9</v>
      </c>
      <c r="O9" s="73">
        <v>264</v>
      </c>
      <c r="P9" s="54"/>
      <c r="Q9" s="3"/>
      <c r="R9" s="55"/>
      <c r="S9" s="3"/>
      <c r="T9" s="3"/>
      <c r="U9" s="3"/>
      <c r="V9" s="3"/>
      <c r="W9" s="3"/>
    </row>
    <row r="10" spans="2:23" ht="12.75">
      <c r="B10" s="3"/>
      <c r="C10" s="3"/>
      <c r="D10" s="3"/>
      <c r="G10" s="51">
        <v>7</v>
      </c>
      <c r="H10" s="46" t="s">
        <v>103</v>
      </c>
      <c r="I10" s="41">
        <v>2</v>
      </c>
      <c r="J10" s="38">
        <v>0.05902777777777778</v>
      </c>
      <c r="K10" s="21" t="s">
        <v>8</v>
      </c>
      <c r="L10" s="21" t="s">
        <v>8</v>
      </c>
      <c r="M10" s="21" t="s">
        <v>9</v>
      </c>
      <c r="N10" s="71" t="s">
        <v>8</v>
      </c>
      <c r="O10" s="74">
        <v>247</v>
      </c>
      <c r="P10" s="54"/>
      <c r="Q10" s="3"/>
      <c r="R10" s="55"/>
      <c r="S10" s="3"/>
      <c r="T10" s="3"/>
      <c r="U10" s="3"/>
      <c r="V10" s="3"/>
      <c r="W10" s="3"/>
    </row>
    <row r="11" spans="1:23" ht="12.75">
      <c r="A11" s="3"/>
      <c r="B11" s="3"/>
      <c r="C11" s="3"/>
      <c r="D11" s="3"/>
      <c r="E11" s="3"/>
      <c r="G11" s="49">
        <v>8</v>
      </c>
      <c r="H11" s="44" t="s">
        <v>11</v>
      </c>
      <c r="I11" s="40">
        <v>1</v>
      </c>
      <c r="J11" s="37">
        <v>0.25</v>
      </c>
      <c r="K11" s="24" t="s">
        <v>8</v>
      </c>
      <c r="L11" s="24" t="s">
        <v>8</v>
      </c>
      <c r="M11" s="24" t="s">
        <v>8</v>
      </c>
      <c r="N11" s="70" t="s">
        <v>8</v>
      </c>
      <c r="O11" s="73">
        <v>220</v>
      </c>
      <c r="P11" s="54"/>
      <c r="Q11" s="3"/>
      <c r="R11" s="55"/>
      <c r="S11" s="3"/>
      <c r="T11" s="3"/>
      <c r="U11" s="3"/>
      <c r="V11" s="3"/>
      <c r="W11" s="3"/>
    </row>
    <row r="12" spans="1:23" ht="13.5" thickBot="1">
      <c r="A12" s="3"/>
      <c r="B12" s="3"/>
      <c r="C12" s="3"/>
      <c r="D12" s="3"/>
      <c r="E12" s="3"/>
      <c r="G12" s="51">
        <v>9</v>
      </c>
      <c r="H12" s="46" t="s">
        <v>10</v>
      </c>
      <c r="I12" s="41">
        <v>1</v>
      </c>
      <c r="J12" s="38">
        <v>0.1388888888888889</v>
      </c>
      <c r="K12" s="21" t="s">
        <v>8</v>
      </c>
      <c r="L12" s="21" t="s">
        <v>8</v>
      </c>
      <c r="M12" s="21" t="s">
        <v>8</v>
      </c>
      <c r="N12" s="71" t="s">
        <v>8</v>
      </c>
      <c r="O12" s="74">
        <v>167</v>
      </c>
      <c r="P12" s="54"/>
      <c r="Q12" s="3"/>
      <c r="R12" s="55"/>
      <c r="S12" s="3"/>
      <c r="T12" s="3"/>
      <c r="U12" s="3"/>
      <c r="V12" s="3"/>
      <c r="W12" s="3"/>
    </row>
    <row r="13" spans="1:23" ht="14.25" thickBot="1" thickTop="1">
      <c r="A13" s="3"/>
      <c r="B13" s="145" t="s">
        <v>116</v>
      </c>
      <c r="C13" s="146"/>
      <c r="D13" s="147"/>
      <c r="E13" s="3"/>
      <c r="G13" s="49">
        <v>10</v>
      </c>
      <c r="H13" s="44" t="s">
        <v>93</v>
      </c>
      <c r="I13" s="40">
        <v>1</v>
      </c>
      <c r="J13" s="37">
        <v>0.27847222222222223</v>
      </c>
      <c r="K13" s="24" t="s">
        <v>8</v>
      </c>
      <c r="L13" s="24" t="s">
        <v>8</v>
      </c>
      <c r="M13" s="24" t="s">
        <v>8</v>
      </c>
      <c r="N13" s="70" t="s">
        <v>9</v>
      </c>
      <c r="O13" s="73">
        <v>159</v>
      </c>
      <c r="P13" s="54"/>
      <c r="Q13" s="3"/>
      <c r="R13" s="55"/>
      <c r="S13" s="3"/>
      <c r="T13" s="3"/>
      <c r="U13" s="3"/>
      <c r="V13" s="3"/>
      <c r="W13" s="3"/>
    </row>
    <row r="14" spans="1:23" ht="14.25" thickBot="1" thickTop="1">
      <c r="A14" s="3"/>
      <c r="B14" s="31" t="s">
        <v>57</v>
      </c>
      <c r="C14" s="32" t="s">
        <v>58</v>
      </c>
      <c r="D14" s="33" t="s">
        <v>59</v>
      </c>
      <c r="E14" s="3"/>
      <c r="G14" s="51">
        <v>11</v>
      </c>
      <c r="H14" s="46" t="s">
        <v>20</v>
      </c>
      <c r="I14" s="41">
        <v>0</v>
      </c>
      <c r="J14" s="38">
        <v>0.2881944444444445</v>
      </c>
      <c r="K14" s="21" t="s">
        <v>8</v>
      </c>
      <c r="L14" s="21" t="s">
        <v>8</v>
      </c>
      <c r="M14" s="21" t="s">
        <v>8</v>
      </c>
      <c r="N14" s="71" t="s">
        <v>8</v>
      </c>
      <c r="O14" s="74">
        <v>138</v>
      </c>
      <c r="P14" s="54"/>
      <c r="Q14" s="3"/>
      <c r="R14" s="55"/>
      <c r="S14" s="3"/>
      <c r="T14" s="3"/>
      <c r="U14" s="3"/>
      <c r="V14" s="3"/>
      <c r="W14" s="3"/>
    </row>
    <row r="15" spans="1:23" ht="13.5" thickTop="1">
      <c r="A15" s="3"/>
      <c r="B15" s="28">
        <v>1</v>
      </c>
      <c r="C15" s="29" t="s">
        <v>63</v>
      </c>
      <c r="D15" s="30">
        <v>66</v>
      </c>
      <c r="E15" s="3"/>
      <c r="G15" s="121">
        <v>12</v>
      </c>
      <c r="H15" s="122" t="s">
        <v>48</v>
      </c>
      <c r="I15" s="89">
        <v>0</v>
      </c>
      <c r="J15" s="123">
        <v>0.24722222222222223</v>
      </c>
      <c r="K15" s="90" t="s">
        <v>8</v>
      </c>
      <c r="L15" s="90" t="s">
        <v>8</v>
      </c>
      <c r="M15" s="90" t="s">
        <v>8</v>
      </c>
      <c r="N15" s="94" t="s">
        <v>8</v>
      </c>
      <c r="O15" s="95">
        <v>119</v>
      </c>
      <c r="P15" s="56"/>
      <c r="Q15" s="3"/>
      <c r="R15" s="55"/>
      <c r="S15" s="3"/>
      <c r="T15" s="3"/>
      <c r="U15" s="3"/>
      <c r="V15" s="3"/>
      <c r="W15" s="3"/>
    </row>
    <row r="16" spans="1:23" ht="12.75">
      <c r="A16" s="3"/>
      <c r="B16" s="23">
        <v>2</v>
      </c>
      <c r="C16" s="24" t="s">
        <v>119</v>
      </c>
      <c r="D16" s="25">
        <v>70</v>
      </c>
      <c r="E16" s="3"/>
      <c r="G16" s="51">
        <v>13</v>
      </c>
      <c r="H16" s="46" t="s">
        <v>94</v>
      </c>
      <c r="I16" s="41">
        <v>0</v>
      </c>
      <c r="J16" s="38">
        <v>0.2833333333333333</v>
      </c>
      <c r="K16" s="21" t="s">
        <v>9</v>
      </c>
      <c r="L16" s="21" t="s">
        <v>8</v>
      </c>
      <c r="M16" s="21" t="s">
        <v>8</v>
      </c>
      <c r="N16" s="71" t="s">
        <v>9</v>
      </c>
      <c r="O16" s="74">
        <v>111</v>
      </c>
      <c r="P16" s="54"/>
      <c r="Q16" s="3"/>
      <c r="R16" s="55"/>
      <c r="S16" s="3"/>
      <c r="T16" s="3"/>
      <c r="U16" s="3"/>
      <c r="V16" s="3"/>
      <c r="W16" s="3"/>
    </row>
    <row r="17" spans="1:23" ht="12.75">
      <c r="A17" s="3"/>
      <c r="B17" s="20">
        <v>3</v>
      </c>
      <c r="C17" s="21" t="s">
        <v>66</v>
      </c>
      <c r="D17" s="22">
        <v>62</v>
      </c>
      <c r="E17" s="3"/>
      <c r="G17" s="49">
        <v>14</v>
      </c>
      <c r="H17" s="44" t="s">
        <v>36</v>
      </c>
      <c r="I17" s="40">
        <v>0</v>
      </c>
      <c r="J17" s="37">
        <v>0.12569444444444444</v>
      </c>
      <c r="K17" s="24" t="s">
        <v>9</v>
      </c>
      <c r="L17" s="24" t="s">
        <v>8</v>
      </c>
      <c r="M17" s="24" t="s">
        <v>8</v>
      </c>
      <c r="N17" s="70" t="s">
        <v>8</v>
      </c>
      <c r="O17" s="73">
        <v>110</v>
      </c>
      <c r="P17" s="56"/>
      <c r="Q17" s="3"/>
      <c r="R17" s="55"/>
      <c r="S17" s="3"/>
      <c r="T17" s="3"/>
      <c r="U17" s="3"/>
      <c r="V17" s="3"/>
      <c r="W17" s="3"/>
    </row>
    <row r="18" spans="1:23" ht="13.5" thickBot="1">
      <c r="A18" s="3"/>
      <c r="B18" s="23">
        <v>4</v>
      </c>
      <c r="C18" s="24" t="s">
        <v>62</v>
      </c>
      <c r="D18" s="25">
        <v>56</v>
      </c>
      <c r="E18" s="3"/>
      <c r="G18" s="57">
        <v>15</v>
      </c>
      <c r="H18" s="124" t="s">
        <v>97</v>
      </c>
      <c r="I18" s="52">
        <v>0</v>
      </c>
      <c r="J18" s="53">
        <v>0.052083333333333336</v>
      </c>
      <c r="K18" s="26" t="s">
        <v>9</v>
      </c>
      <c r="L18" s="26" t="s">
        <v>8</v>
      </c>
      <c r="M18" s="26" t="s">
        <v>8</v>
      </c>
      <c r="N18" s="125" t="s">
        <v>8</v>
      </c>
      <c r="O18" s="126">
        <v>75</v>
      </c>
      <c r="P18" s="54"/>
      <c r="Q18" s="3"/>
      <c r="R18" s="55"/>
      <c r="S18" s="3"/>
      <c r="T18" s="3"/>
      <c r="U18" s="3"/>
      <c r="V18" s="3"/>
      <c r="W18" s="3"/>
    </row>
    <row r="19" spans="1:23" ht="14.25" thickBot="1" thickTop="1">
      <c r="A19" s="3"/>
      <c r="B19" s="118">
        <v>5</v>
      </c>
      <c r="C19" s="119" t="s">
        <v>115</v>
      </c>
      <c r="D19" s="120">
        <v>400</v>
      </c>
      <c r="E19" s="3"/>
      <c r="M19" s="3"/>
      <c r="N19" s="3"/>
      <c r="P19" s="54"/>
      <c r="Q19" s="3"/>
      <c r="R19" s="55"/>
      <c r="S19" s="3"/>
      <c r="T19" s="3"/>
      <c r="U19" s="3"/>
      <c r="V19" s="3"/>
      <c r="W19" s="3"/>
    </row>
    <row r="20" spans="1:23" ht="13.5" thickTop="1">
      <c r="A20" s="3"/>
      <c r="B20" s="92"/>
      <c r="C20" s="92"/>
      <c r="D20" s="92"/>
      <c r="E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3.5" thickBot="1">
      <c r="A21" s="3"/>
      <c r="B21" s="3"/>
      <c r="C21" s="3"/>
      <c r="D21" s="3"/>
      <c r="E21" s="3"/>
      <c r="M21" s="3"/>
      <c r="N21" s="56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thickBot="1" thickTop="1">
      <c r="A22" s="3"/>
      <c r="B22" s="3"/>
      <c r="C22" s="3"/>
      <c r="D22" s="3"/>
      <c r="E22" s="3"/>
      <c r="G22" s="148" t="s">
        <v>68</v>
      </c>
      <c r="H22" s="149"/>
      <c r="I22" s="149"/>
      <c r="J22" s="149"/>
      <c r="K22" s="149"/>
      <c r="L22" s="150"/>
      <c r="M22" s="3"/>
      <c r="N22" s="56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thickBot="1" thickTop="1">
      <c r="A23" s="3"/>
      <c r="B23" s="3"/>
      <c r="C23" s="3"/>
      <c r="D23" s="3"/>
      <c r="E23" s="3"/>
      <c r="G23" s="60" t="s">
        <v>67</v>
      </c>
      <c r="H23" s="63" t="s">
        <v>0</v>
      </c>
      <c r="I23" s="61" t="s">
        <v>6</v>
      </c>
      <c r="J23" s="68" t="s">
        <v>12</v>
      </c>
      <c r="K23" s="68" t="s">
        <v>13</v>
      </c>
      <c r="L23" s="63" t="s">
        <v>69</v>
      </c>
      <c r="M23" s="3"/>
      <c r="N23" s="54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thickBot="1" thickTop="1">
      <c r="A24" s="3"/>
      <c r="B24" s="145" t="s">
        <v>117</v>
      </c>
      <c r="C24" s="146"/>
      <c r="D24" s="147"/>
      <c r="E24" s="3"/>
      <c r="G24" s="48">
        <v>1</v>
      </c>
      <c r="H24" s="43" t="s">
        <v>33</v>
      </c>
      <c r="I24" s="101">
        <v>458</v>
      </c>
      <c r="J24" s="98">
        <v>843</v>
      </c>
      <c r="K24" s="69">
        <f aca="true" t="shared" si="0" ref="K24:K38">VLOOKUP(H24,$H$4:$O$18,8,FALSE)</f>
        <v>402</v>
      </c>
      <c r="L24" s="5">
        <f aca="true" t="shared" si="1" ref="L24:L38">SUM(I24:K24)</f>
        <v>1703</v>
      </c>
      <c r="M24" s="3"/>
      <c r="N24" s="56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thickBot="1" thickTop="1">
      <c r="A25" s="3"/>
      <c r="B25" s="31" t="s">
        <v>57</v>
      </c>
      <c r="C25" s="32" t="s">
        <v>58</v>
      </c>
      <c r="D25" s="33" t="s">
        <v>59</v>
      </c>
      <c r="E25" s="3"/>
      <c r="G25" s="49">
        <v>2</v>
      </c>
      <c r="H25" s="44" t="s">
        <v>34</v>
      </c>
      <c r="I25" s="23">
        <v>495</v>
      </c>
      <c r="J25" s="99">
        <v>231</v>
      </c>
      <c r="K25" s="70">
        <f t="shared" si="0"/>
        <v>387</v>
      </c>
      <c r="L25" s="73">
        <f t="shared" si="1"/>
        <v>1113</v>
      </c>
      <c r="M25" s="3"/>
      <c r="N25" s="56"/>
      <c r="O25" s="3"/>
      <c r="P25" s="3"/>
      <c r="Q25" s="3"/>
      <c r="R25" s="3"/>
      <c r="S25" s="3"/>
      <c r="T25" s="3"/>
      <c r="U25" s="3"/>
      <c r="V25" s="3"/>
      <c r="W25" s="3"/>
    </row>
    <row r="26" spans="1:23" ht="13.5" thickTop="1">
      <c r="A26" s="3"/>
      <c r="B26" s="28">
        <v>1</v>
      </c>
      <c r="C26" s="29" t="s">
        <v>61</v>
      </c>
      <c r="D26" s="30">
        <v>78</v>
      </c>
      <c r="E26" s="3"/>
      <c r="G26" s="50">
        <v>3</v>
      </c>
      <c r="H26" s="45" t="s">
        <v>10</v>
      </c>
      <c r="I26" s="20">
        <v>383</v>
      </c>
      <c r="J26" s="100">
        <v>325</v>
      </c>
      <c r="K26" s="71">
        <f t="shared" si="0"/>
        <v>167</v>
      </c>
      <c r="L26" s="74">
        <f t="shared" si="1"/>
        <v>875</v>
      </c>
      <c r="M26" s="3"/>
      <c r="N26" s="54"/>
      <c r="O26" s="3"/>
      <c r="P26" s="3"/>
      <c r="Q26" s="3"/>
      <c r="R26" s="3"/>
      <c r="S26" s="3"/>
      <c r="T26" s="3"/>
      <c r="U26" s="3"/>
      <c r="V26" s="3"/>
      <c r="W26" s="3"/>
    </row>
    <row r="27" spans="1:23" ht="12.75">
      <c r="A27" s="3"/>
      <c r="B27" s="23">
        <v>2</v>
      </c>
      <c r="C27" s="24" t="s">
        <v>60</v>
      </c>
      <c r="D27" s="25">
        <v>61</v>
      </c>
      <c r="E27" s="3"/>
      <c r="G27" s="49">
        <v>4</v>
      </c>
      <c r="H27" s="44" t="s">
        <v>35</v>
      </c>
      <c r="I27" s="23">
        <v>232</v>
      </c>
      <c r="J27" s="99">
        <v>153</v>
      </c>
      <c r="K27" s="70">
        <f t="shared" si="0"/>
        <v>357</v>
      </c>
      <c r="L27" s="73">
        <f t="shared" si="1"/>
        <v>742</v>
      </c>
      <c r="M27" s="3"/>
      <c r="N27" s="56"/>
      <c r="O27" s="3"/>
      <c r="P27" s="3"/>
      <c r="Q27" s="3"/>
      <c r="R27" s="3"/>
      <c r="S27" s="3"/>
      <c r="T27" s="3"/>
      <c r="U27" s="3"/>
      <c r="V27" s="3"/>
      <c r="W27" s="3"/>
    </row>
    <row r="28" spans="1:23" ht="12.75">
      <c r="A28" s="3"/>
      <c r="B28" s="20">
        <v>3</v>
      </c>
      <c r="C28" s="21" t="s">
        <v>120</v>
      </c>
      <c r="D28" s="22">
        <v>80</v>
      </c>
      <c r="E28" s="3"/>
      <c r="G28" s="50">
        <v>5</v>
      </c>
      <c r="H28" s="45" t="s">
        <v>79</v>
      </c>
      <c r="I28" s="20">
        <v>303</v>
      </c>
      <c r="J28" s="100">
        <v>159</v>
      </c>
      <c r="K28" s="71">
        <f t="shared" si="0"/>
        <v>277</v>
      </c>
      <c r="L28" s="74">
        <f t="shared" si="1"/>
        <v>739</v>
      </c>
      <c r="M28" s="3"/>
      <c r="N28" s="56"/>
      <c r="O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3"/>
      <c r="B29" s="23">
        <v>4</v>
      </c>
      <c r="C29" s="24" t="s">
        <v>118</v>
      </c>
      <c r="D29" s="25">
        <v>64</v>
      </c>
      <c r="E29" s="3"/>
      <c r="G29" s="49">
        <v>6</v>
      </c>
      <c r="H29" s="44" t="s">
        <v>47</v>
      </c>
      <c r="I29" s="23">
        <v>136</v>
      </c>
      <c r="J29" s="99">
        <v>237</v>
      </c>
      <c r="K29" s="70">
        <f t="shared" si="0"/>
        <v>337</v>
      </c>
      <c r="L29" s="73">
        <f t="shared" si="1"/>
        <v>710</v>
      </c>
      <c r="M29" s="3"/>
      <c r="N29" s="54"/>
      <c r="O29" s="3"/>
      <c r="P29" s="3"/>
      <c r="Q29" s="3"/>
      <c r="R29" s="3"/>
      <c r="S29" s="3"/>
      <c r="T29" s="3"/>
      <c r="U29" s="3"/>
      <c r="V29" s="3"/>
      <c r="W29" s="3"/>
    </row>
    <row r="30" spans="1:18" ht="13.5" thickBot="1">
      <c r="A30" s="3"/>
      <c r="B30" s="118">
        <v>5</v>
      </c>
      <c r="C30" s="119" t="s">
        <v>113</v>
      </c>
      <c r="D30" s="120">
        <v>50</v>
      </c>
      <c r="E30" s="3"/>
      <c r="G30" s="51">
        <v>7</v>
      </c>
      <c r="H30" s="46" t="s">
        <v>77</v>
      </c>
      <c r="I30" s="20">
        <v>101</v>
      </c>
      <c r="J30" s="100">
        <v>338</v>
      </c>
      <c r="K30" s="71">
        <f t="shared" si="0"/>
        <v>264</v>
      </c>
      <c r="L30" s="74">
        <f t="shared" si="1"/>
        <v>703</v>
      </c>
      <c r="N30" s="56"/>
      <c r="O30" s="3"/>
      <c r="P30" s="3"/>
      <c r="Q30" s="3"/>
      <c r="R30" s="3"/>
    </row>
    <row r="31" spans="1:18" ht="13.5" thickTop="1">
      <c r="A31" s="3"/>
      <c r="B31" s="92"/>
      <c r="C31" s="92"/>
      <c r="D31" s="92"/>
      <c r="E31" s="3"/>
      <c r="G31" s="49">
        <v>8</v>
      </c>
      <c r="H31" s="44" t="s">
        <v>11</v>
      </c>
      <c r="I31" s="23">
        <v>137</v>
      </c>
      <c r="J31" s="99">
        <v>329</v>
      </c>
      <c r="K31" s="70">
        <f t="shared" si="0"/>
        <v>220</v>
      </c>
      <c r="L31" s="73">
        <f t="shared" si="1"/>
        <v>686</v>
      </c>
      <c r="N31" s="54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G32" s="51">
        <v>9</v>
      </c>
      <c r="H32" s="46" t="s">
        <v>36</v>
      </c>
      <c r="I32" s="20">
        <v>238</v>
      </c>
      <c r="J32" s="100">
        <v>338</v>
      </c>
      <c r="K32" s="71">
        <f t="shared" si="0"/>
        <v>110</v>
      </c>
      <c r="L32" s="74">
        <f t="shared" si="1"/>
        <v>686</v>
      </c>
      <c r="N32" s="56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G33" s="49">
        <v>10</v>
      </c>
      <c r="H33" s="44" t="s">
        <v>20</v>
      </c>
      <c r="I33" s="23">
        <v>137</v>
      </c>
      <c r="J33" s="99">
        <v>337</v>
      </c>
      <c r="K33" s="70">
        <f t="shared" si="0"/>
        <v>138</v>
      </c>
      <c r="L33" s="73">
        <f t="shared" si="1"/>
        <v>612</v>
      </c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G34" s="51">
        <v>11</v>
      </c>
      <c r="H34" s="46" t="s">
        <v>103</v>
      </c>
      <c r="I34" s="20">
        <v>-1</v>
      </c>
      <c r="J34" s="100">
        <v>356</v>
      </c>
      <c r="K34" s="71">
        <f t="shared" si="0"/>
        <v>247</v>
      </c>
      <c r="L34" s="74">
        <f t="shared" si="1"/>
        <v>602</v>
      </c>
      <c r="N34" s="3"/>
      <c r="O34" s="3"/>
      <c r="P34" s="3"/>
      <c r="Q34" s="3"/>
      <c r="R34" s="3"/>
    </row>
    <row r="35" spans="1:15" ht="12.75">
      <c r="A35" s="3"/>
      <c r="B35" s="93"/>
      <c r="C35" s="93"/>
      <c r="D35" s="93"/>
      <c r="E35" s="3"/>
      <c r="F35" s="3"/>
      <c r="G35" s="121">
        <v>12</v>
      </c>
      <c r="H35" s="122" t="s">
        <v>48</v>
      </c>
      <c r="I35" s="96">
        <v>337</v>
      </c>
      <c r="J35" s="127">
        <v>68</v>
      </c>
      <c r="K35" s="94">
        <f t="shared" si="0"/>
        <v>119</v>
      </c>
      <c r="L35" s="95">
        <f t="shared" si="1"/>
        <v>524</v>
      </c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51">
        <v>13</v>
      </c>
      <c r="H36" s="46" t="s">
        <v>93</v>
      </c>
      <c r="I36" s="20">
        <v>238</v>
      </c>
      <c r="J36" s="100">
        <v>30</v>
      </c>
      <c r="K36" s="71">
        <f t="shared" si="0"/>
        <v>159</v>
      </c>
      <c r="L36" s="74">
        <f t="shared" si="1"/>
        <v>427</v>
      </c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49">
        <v>14</v>
      </c>
      <c r="H37" s="44" t="s">
        <v>97</v>
      </c>
      <c r="I37" s="23">
        <v>238</v>
      </c>
      <c r="J37" s="99">
        <v>19</v>
      </c>
      <c r="K37" s="70">
        <f t="shared" si="0"/>
        <v>75</v>
      </c>
      <c r="L37" s="73">
        <f t="shared" si="1"/>
        <v>332</v>
      </c>
      <c r="M37" s="3"/>
      <c r="N37" s="3"/>
      <c r="O37" s="3"/>
    </row>
    <row r="38" spans="1:15" ht="13.5" thickBot="1">
      <c r="A38" s="3"/>
      <c r="B38" s="3"/>
      <c r="C38" s="3"/>
      <c r="D38" s="3"/>
      <c r="E38" s="3"/>
      <c r="F38" s="3"/>
      <c r="G38" s="57">
        <v>15</v>
      </c>
      <c r="H38" s="124" t="s">
        <v>94</v>
      </c>
      <c r="I38" s="128">
        <v>20</v>
      </c>
      <c r="J38" s="129">
        <v>32</v>
      </c>
      <c r="K38" s="125">
        <f t="shared" si="0"/>
        <v>111</v>
      </c>
      <c r="L38" s="126">
        <f t="shared" si="1"/>
        <v>163</v>
      </c>
      <c r="M38" s="3"/>
      <c r="N38" s="3"/>
      <c r="O38" s="3"/>
    </row>
    <row r="39" spans="1:15" ht="13.5" thickTop="1">
      <c r="A39" s="3"/>
      <c r="B39" s="3"/>
      <c r="C39" s="3"/>
      <c r="D39" s="3"/>
      <c r="E39" s="3"/>
      <c r="F39" s="3"/>
      <c r="G39" s="3"/>
      <c r="H39" s="56"/>
      <c r="I39" s="3"/>
      <c r="J39" s="55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56"/>
      <c r="I40" s="3"/>
      <c r="J40" s="55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56"/>
      <c r="I41" s="3"/>
      <c r="J41" s="55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54"/>
      <c r="I42" s="3"/>
      <c r="J42" s="55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56"/>
      <c r="I43" s="3"/>
      <c r="J43" s="55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54"/>
      <c r="I44" s="3"/>
      <c r="J44" s="55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56"/>
      <c r="I45" s="3"/>
      <c r="J45" s="55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54"/>
      <c r="I46" s="3"/>
      <c r="J46" s="55"/>
      <c r="K46" s="3"/>
      <c r="L46" s="3"/>
      <c r="M46" s="3"/>
      <c r="N46" s="3"/>
      <c r="O46" s="3"/>
    </row>
    <row r="47" spans="5:15" ht="12.75">
      <c r="E47" s="3"/>
      <c r="F47" s="3"/>
      <c r="G47" s="3"/>
      <c r="H47" s="54"/>
      <c r="I47" s="3"/>
      <c r="J47" s="55"/>
      <c r="K47" s="3"/>
      <c r="L47" s="3"/>
      <c r="M47" s="3"/>
      <c r="N47" s="3"/>
      <c r="O47" s="3"/>
    </row>
    <row r="48" spans="5:15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5:15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5:15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5:15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5:15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5">
    <mergeCell ref="B24:D24"/>
    <mergeCell ref="B2:D2"/>
    <mergeCell ref="B13:D13"/>
    <mergeCell ref="G2:O2"/>
    <mergeCell ref="G22:L2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1" width="12.00390625" style="0" bestFit="1" customWidth="1"/>
    <col min="12" max="12" width="7.1406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</cols>
  <sheetData>
    <row r="1" ht="13.5" thickBot="1"/>
    <row r="2" spans="2:15" ht="14.25" thickBot="1" thickTop="1">
      <c r="B2" s="145" t="s">
        <v>70</v>
      </c>
      <c r="C2" s="146"/>
      <c r="D2" s="147"/>
      <c r="G2" s="148" t="s">
        <v>70</v>
      </c>
      <c r="H2" s="149"/>
      <c r="I2" s="149"/>
      <c r="J2" s="149"/>
      <c r="K2" s="149"/>
      <c r="L2" s="149"/>
      <c r="M2" s="149"/>
      <c r="N2" s="149"/>
      <c r="O2" s="150"/>
    </row>
    <row r="3" spans="2:15" ht="14.25" thickBot="1" thickTop="1">
      <c r="B3" s="31" t="s">
        <v>57</v>
      </c>
      <c r="C3" s="32" t="s">
        <v>58</v>
      </c>
      <c r="D3" s="33" t="s">
        <v>59</v>
      </c>
      <c r="G3" s="47" t="s">
        <v>67</v>
      </c>
      <c r="H3" s="42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88</v>
      </c>
      <c r="O3" s="130" t="s">
        <v>7</v>
      </c>
    </row>
    <row r="4" spans="2:15" ht="13.5" thickTop="1">
      <c r="B4" s="103">
        <v>1</v>
      </c>
      <c r="C4" s="107" t="s">
        <v>60</v>
      </c>
      <c r="D4" s="30">
        <v>61</v>
      </c>
      <c r="G4" s="48">
        <v>1</v>
      </c>
      <c r="H4" s="43" t="s">
        <v>33</v>
      </c>
      <c r="I4" s="39">
        <v>7</v>
      </c>
      <c r="J4" s="35">
        <v>0.2638888888888889</v>
      </c>
      <c r="K4" s="36" t="s">
        <v>8</v>
      </c>
      <c r="L4" s="36" t="s">
        <v>8</v>
      </c>
      <c r="M4" s="36" t="s">
        <v>9</v>
      </c>
      <c r="N4" s="102" t="s">
        <v>8</v>
      </c>
      <c r="O4" s="131">
        <v>846</v>
      </c>
    </row>
    <row r="5" spans="2:15" ht="12.75">
      <c r="B5" s="104">
        <v>2</v>
      </c>
      <c r="C5" s="64" t="s">
        <v>63</v>
      </c>
      <c r="D5" s="25">
        <v>66</v>
      </c>
      <c r="G5" s="49">
        <v>2</v>
      </c>
      <c r="H5" s="44" t="s">
        <v>34</v>
      </c>
      <c r="I5" s="40">
        <v>2</v>
      </c>
      <c r="J5" s="37">
        <v>0.25833333333333336</v>
      </c>
      <c r="K5" s="24" t="s">
        <v>8</v>
      </c>
      <c r="L5" s="24" t="s">
        <v>8</v>
      </c>
      <c r="M5" s="24" t="s">
        <v>9</v>
      </c>
      <c r="N5" s="70" t="s">
        <v>8</v>
      </c>
      <c r="O5" s="73">
        <v>343</v>
      </c>
    </row>
    <row r="6" spans="2:15" ht="12.75">
      <c r="B6" s="105">
        <v>3</v>
      </c>
      <c r="C6" s="66" t="s">
        <v>61</v>
      </c>
      <c r="D6" s="22">
        <v>78</v>
      </c>
      <c r="G6" s="50">
        <v>3</v>
      </c>
      <c r="H6" s="45" t="s">
        <v>10</v>
      </c>
      <c r="I6" s="41">
        <v>2</v>
      </c>
      <c r="J6" s="38">
        <v>0.20486111111111113</v>
      </c>
      <c r="K6" s="21" t="s">
        <v>8</v>
      </c>
      <c r="L6" s="21" t="s">
        <v>8</v>
      </c>
      <c r="M6" s="21" t="s">
        <v>8</v>
      </c>
      <c r="N6" s="71" t="s">
        <v>8</v>
      </c>
      <c r="O6" s="74">
        <v>298</v>
      </c>
    </row>
    <row r="7" spans="2:15" ht="12.75">
      <c r="B7" s="104">
        <v>4</v>
      </c>
      <c r="C7" s="64" t="s">
        <v>87</v>
      </c>
      <c r="D7" s="25">
        <v>281</v>
      </c>
      <c r="G7" s="49">
        <v>4</v>
      </c>
      <c r="H7" s="44" t="s">
        <v>79</v>
      </c>
      <c r="I7" s="40">
        <v>2</v>
      </c>
      <c r="J7" s="37">
        <v>0.28611111111111115</v>
      </c>
      <c r="K7" s="24" t="s">
        <v>8</v>
      </c>
      <c r="L7" s="24" t="s">
        <v>8</v>
      </c>
      <c r="M7" s="24" t="s">
        <v>9</v>
      </c>
      <c r="N7" s="70" t="s">
        <v>107</v>
      </c>
      <c r="O7" s="73">
        <v>281</v>
      </c>
    </row>
    <row r="8" spans="2:15" ht="12.75">
      <c r="B8" s="105">
        <v>5</v>
      </c>
      <c r="C8" s="65" t="s">
        <v>118</v>
      </c>
      <c r="D8" s="22">
        <v>64</v>
      </c>
      <c r="G8" s="50">
        <v>5</v>
      </c>
      <c r="H8" s="45" t="s">
        <v>47</v>
      </c>
      <c r="I8" s="41">
        <v>0</v>
      </c>
      <c r="J8" s="38">
        <v>0.28611111111111115</v>
      </c>
      <c r="K8" s="21" t="s">
        <v>8</v>
      </c>
      <c r="L8" s="21" t="s">
        <v>8</v>
      </c>
      <c r="M8" s="21" t="s">
        <v>8</v>
      </c>
      <c r="N8" s="71" t="s">
        <v>8</v>
      </c>
      <c r="O8" s="74">
        <v>137</v>
      </c>
    </row>
    <row r="9" spans="2:15" ht="12.75">
      <c r="B9" s="104">
        <v>6</v>
      </c>
      <c r="C9" s="67" t="s">
        <v>62</v>
      </c>
      <c r="D9" s="25">
        <v>56</v>
      </c>
      <c r="G9" s="49">
        <v>6</v>
      </c>
      <c r="H9" s="44" t="s">
        <v>77</v>
      </c>
      <c r="I9" s="40">
        <v>0</v>
      </c>
      <c r="J9" s="37">
        <v>0.010416666666666666</v>
      </c>
      <c r="K9" s="24" t="s">
        <v>9</v>
      </c>
      <c r="L9" s="24" t="s">
        <v>8</v>
      </c>
      <c r="M9" s="24" t="s">
        <v>8</v>
      </c>
      <c r="N9" s="70" t="s">
        <v>8</v>
      </c>
      <c r="O9" s="73">
        <v>55</v>
      </c>
    </row>
    <row r="10" spans="2:15" ht="13.5" thickBot="1">
      <c r="B10" s="106">
        <v>7</v>
      </c>
      <c r="C10" s="108" t="s">
        <v>65</v>
      </c>
      <c r="D10" s="27">
        <v>69</v>
      </c>
      <c r="G10" s="57">
        <v>7</v>
      </c>
      <c r="H10" s="124" t="s">
        <v>35</v>
      </c>
      <c r="I10" s="52">
        <v>0</v>
      </c>
      <c r="J10" s="53">
        <v>0.05069444444444445</v>
      </c>
      <c r="K10" s="26" t="s">
        <v>8</v>
      </c>
      <c r="L10" s="26" t="s">
        <v>8</v>
      </c>
      <c r="M10" s="26" t="s">
        <v>9</v>
      </c>
      <c r="N10" s="125" t="s">
        <v>8</v>
      </c>
      <c r="O10" s="126">
        <v>43</v>
      </c>
    </row>
    <row r="11" ht="13.5" thickTop="1"/>
    <row r="13" spans="5:16" ht="12.7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5:16" ht="12.7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4:18" ht="12.75">
      <c r="D15" s="3"/>
      <c r="E15" s="3"/>
      <c r="F15" s="3"/>
      <c r="G15" s="58"/>
      <c r="H15" s="56"/>
      <c r="I15" s="3"/>
      <c r="J15" s="55"/>
      <c r="K15" s="3"/>
      <c r="L15" s="3"/>
      <c r="M15" s="3"/>
      <c r="N15" s="3"/>
      <c r="O15" s="3"/>
      <c r="P15" s="3"/>
      <c r="Q15" s="3"/>
      <c r="R15" s="3"/>
    </row>
    <row r="16" spans="4:18" ht="12.75">
      <c r="D16" s="3"/>
      <c r="E16" s="3"/>
      <c r="F16" s="3"/>
      <c r="G16" s="58"/>
      <c r="H16" s="56"/>
      <c r="I16" s="3"/>
      <c r="J16" s="55"/>
      <c r="K16" s="3"/>
      <c r="L16" s="3"/>
      <c r="M16" s="3"/>
      <c r="N16" s="3"/>
      <c r="O16" s="3"/>
      <c r="P16" s="3"/>
      <c r="Q16" s="3"/>
      <c r="R16" s="3"/>
    </row>
    <row r="17" spans="4:18" ht="12.75">
      <c r="D17" s="3"/>
      <c r="E17" s="3"/>
      <c r="F17" s="3"/>
      <c r="G17" s="58"/>
      <c r="H17" s="93"/>
      <c r="I17" s="93"/>
      <c r="J17" s="93"/>
      <c r="K17" s="93"/>
      <c r="L17" s="93"/>
      <c r="M17" s="93"/>
      <c r="N17" s="93"/>
      <c r="O17" s="93"/>
      <c r="P17" s="93"/>
      <c r="Q17" s="3"/>
      <c r="R17" s="3"/>
    </row>
    <row r="18" spans="4:18" ht="12.75">
      <c r="D18" s="3"/>
      <c r="E18" s="3"/>
      <c r="F18" s="3"/>
      <c r="G18" s="5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4:18" ht="12.75">
      <c r="D19" s="3"/>
      <c r="E19" s="3"/>
      <c r="F19" s="3"/>
      <c r="G19" s="58"/>
      <c r="H19" s="58"/>
      <c r="I19" s="56"/>
      <c r="J19" s="3"/>
      <c r="K19" s="55"/>
      <c r="L19" s="3"/>
      <c r="M19" s="3"/>
      <c r="N19" s="3"/>
      <c r="O19" s="3"/>
      <c r="P19" s="3"/>
      <c r="Q19" s="3"/>
      <c r="R19" s="3"/>
    </row>
    <row r="20" spans="4:18" ht="12.75">
      <c r="D20" s="3"/>
      <c r="E20" s="3"/>
      <c r="F20" s="3"/>
      <c r="G20" s="59"/>
      <c r="H20" s="58"/>
      <c r="I20" s="56"/>
      <c r="J20" s="3"/>
      <c r="K20" s="55"/>
      <c r="L20" s="3"/>
      <c r="M20" s="3"/>
      <c r="N20" s="3"/>
      <c r="O20" s="3"/>
      <c r="P20" s="3"/>
      <c r="Q20" s="3"/>
      <c r="R20" s="3"/>
    </row>
    <row r="21" spans="4:18" ht="12.75">
      <c r="D21" s="3"/>
      <c r="E21" s="3"/>
      <c r="F21" s="3"/>
      <c r="G21" s="58"/>
      <c r="H21" s="58"/>
      <c r="I21" s="56"/>
      <c r="J21" s="3"/>
      <c r="K21" s="55"/>
      <c r="L21" s="3"/>
      <c r="M21" s="3"/>
      <c r="N21" s="3"/>
      <c r="O21" s="3"/>
      <c r="P21" s="3"/>
      <c r="Q21" s="3"/>
      <c r="R21" s="3"/>
    </row>
    <row r="22" spans="4:18" ht="12.75">
      <c r="D22" s="3"/>
      <c r="E22" s="3"/>
      <c r="F22" s="3"/>
      <c r="G22" s="3"/>
      <c r="H22" s="58"/>
      <c r="I22" s="56"/>
      <c r="J22" s="3"/>
      <c r="K22" s="55"/>
      <c r="L22" s="3"/>
      <c r="M22" s="3"/>
      <c r="N22" s="3"/>
      <c r="O22" s="3"/>
      <c r="P22" s="3"/>
      <c r="Q22" s="3"/>
      <c r="R22" s="3"/>
    </row>
    <row r="23" spans="4:18" ht="12.75">
      <c r="D23" s="3"/>
      <c r="E23" s="3"/>
      <c r="F23" s="3"/>
      <c r="G23" s="3"/>
      <c r="H23" s="58"/>
      <c r="I23" s="56"/>
      <c r="J23" s="3"/>
      <c r="K23" s="55"/>
      <c r="L23" s="3"/>
      <c r="M23" s="3"/>
      <c r="N23" s="3"/>
      <c r="O23" s="3"/>
      <c r="P23" s="3"/>
      <c r="Q23" s="3"/>
      <c r="R23" s="3"/>
    </row>
    <row r="24" spans="4:18" ht="12.75">
      <c r="D24" s="3"/>
      <c r="E24" s="3"/>
      <c r="F24" s="3"/>
      <c r="G24" s="3"/>
      <c r="H24" s="58"/>
      <c r="I24" s="56"/>
      <c r="J24" s="3"/>
      <c r="K24" s="55"/>
      <c r="L24" s="3"/>
      <c r="M24" s="3"/>
      <c r="N24" s="3"/>
      <c r="O24" s="3"/>
      <c r="P24" s="3"/>
      <c r="Q24" s="3"/>
      <c r="R24" s="3"/>
    </row>
    <row r="25" spans="4:18" ht="12.75">
      <c r="D25" s="3"/>
      <c r="E25" s="3"/>
      <c r="F25" s="3"/>
      <c r="G25" s="3"/>
      <c r="H25" s="59"/>
      <c r="I25" s="54"/>
      <c r="J25" s="3"/>
      <c r="K25" s="55"/>
      <c r="L25" s="3"/>
      <c r="M25" s="3"/>
      <c r="N25" s="3"/>
      <c r="O25" s="3"/>
      <c r="P25" s="3"/>
      <c r="Q25" s="3"/>
      <c r="R25" s="3"/>
    </row>
    <row r="26" spans="4:18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4:18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4:18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mergeCells count="2">
    <mergeCell ref="B2:D2"/>
    <mergeCell ref="G2:O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G32" sqref="G32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48" t="s">
        <v>72</v>
      </c>
      <c r="C2" s="149"/>
      <c r="D2" s="149"/>
      <c r="E2" s="149"/>
      <c r="F2" s="149"/>
      <c r="G2" s="149"/>
      <c r="H2" s="150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63" t="s">
        <v>67</v>
      </c>
      <c r="C3" s="132" t="s">
        <v>0</v>
      </c>
      <c r="D3" s="61" t="s">
        <v>6</v>
      </c>
      <c r="E3" s="68" t="s">
        <v>12</v>
      </c>
      <c r="F3" s="68" t="s">
        <v>13</v>
      </c>
      <c r="G3" s="63" t="s">
        <v>70</v>
      </c>
      <c r="H3" s="63" t="s">
        <v>71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133">
        <v>1</v>
      </c>
      <c r="C4" s="43" t="s">
        <v>33</v>
      </c>
      <c r="D4" s="62">
        <v>458</v>
      </c>
      <c r="E4" s="69">
        <v>843</v>
      </c>
      <c r="F4" s="69">
        <v>402</v>
      </c>
      <c r="G4" s="72">
        <f>VLOOKUP(C4,Finále!$H$4:$O$10,8,FALSE)</f>
        <v>846</v>
      </c>
      <c r="H4" s="72">
        <f aca="true" t="shared" si="0" ref="H4:H18">SUM(D4:G4)</f>
        <v>2549</v>
      </c>
      <c r="J4" s="56"/>
      <c r="K4" s="3"/>
      <c r="L4" s="58"/>
      <c r="M4" s="56"/>
      <c r="N4" s="3"/>
      <c r="O4" s="3"/>
      <c r="P4" s="3"/>
      <c r="Q4" s="3"/>
      <c r="R4" s="3"/>
    </row>
    <row r="5" spans="2:18" ht="12.75">
      <c r="B5" s="49">
        <v>2</v>
      </c>
      <c r="C5" s="44" t="s">
        <v>34</v>
      </c>
      <c r="D5" s="40">
        <v>495</v>
      </c>
      <c r="E5" s="70">
        <v>231</v>
      </c>
      <c r="F5" s="70">
        <v>387</v>
      </c>
      <c r="G5" s="73">
        <f>VLOOKUP(C5,Finále!$H$4:$O$10,8,FALSE)</f>
        <v>343</v>
      </c>
      <c r="H5" s="73">
        <f t="shared" si="0"/>
        <v>1456</v>
      </c>
      <c r="J5" s="56"/>
      <c r="K5" s="3"/>
      <c r="L5" s="58"/>
      <c r="M5" s="56"/>
      <c r="N5" s="3"/>
      <c r="O5" s="3"/>
      <c r="P5" s="3"/>
      <c r="Q5" s="3"/>
      <c r="R5" s="3"/>
    </row>
    <row r="6" spans="2:18" ht="12.75">
      <c r="B6" s="50">
        <v>3</v>
      </c>
      <c r="C6" s="45" t="s">
        <v>10</v>
      </c>
      <c r="D6" s="41">
        <v>383</v>
      </c>
      <c r="E6" s="71">
        <v>325</v>
      </c>
      <c r="F6" s="71">
        <v>167</v>
      </c>
      <c r="G6" s="74">
        <f>VLOOKUP(C6,Finále!$H$4:$O$10,8,FALSE)</f>
        <v>298</v>
      </c>
      <c r="H6" s="74">
        <f t="shared" si="0"/>
        <v>1173</v>
      </c>
      <c r="J6" s="56"/>
      <c r="K6" s="3"/>
      <c r="L6" s="58"/>
      <c r="M6" s="56"/>
      <c r="N6" s="3"/>
      <c r="O6" s="3"/>
      <c r="P6" s="3"/>
      <c r="Q6" s="3"/>
      <c r="R6" s="3"/>
    </row>
    <row r="7" spans="2:18" ht="12.75">
      <c r="B7" s="49">
        <v>4</v>
      </c>
      <c r="C7" s="44" t="s">
        <v>79</v>
      </c>
      <c r="D7" s="40">
        <v>303</v>
      </c>
      <c r="E7" s="70">
        <v>159</v>
      </c>
      <c r="F7" s="70">
        <v>277</v>
      </c>
      <c r="G7" s="73">
        <f>VLOOKUP(C7,Finále!$H$4:$O$10,8,FALSE)</f>
        <v>281</v>
      </c>
      <c r="H7" s="73">
        <f t="shared" si="0"/>
        <v>1020</v>
      </c>
      <c r="J7" s="56"/>
      <c r="K7" s="3"/>
      <c r="L7" s="58"/>
      <c r="M7" s="56"/>
      <c r="N7" s="3"/>
      <c r="O7" s="3"/>
      <c r="P7" s="3"/>
      <c r="Q7" s="3"/>
      <c r="R7" s="3"/>
    </row>
    <row r="8" spans="2:18" ht="12.75">
      <c r="B8" s="50">
        <v>5</v>
      </c>
      <c r="C8" s="45" t="s">
        <v>47</v>
      </c>
      <c r="D8" s="41">
        <v>136</v>
      </c>
      <c r="E8" s="71">
        <v>237</v>
      </c>
      <c r="F8" s="71">
        <v>337</v>
      </c>
      <c r="G8" s="74">
        <f>VLOOKUP(C8,Finále!$H$4:$O$10,8,FALSE)</f>
        <v>137</v>
      </c>
      <c r="H8" s="74">
        <f t="shared" si="0"/>
        <v>847</v>
      </c>
      <c r="J8" s="56"/>
      <c r="K8" s="3"/>
      <c r="L8" s="58"/>
      <c r="M8" s="56"/>
      <c r="N8" s="3"/>
      <c r="O8" s="3"/>
      <c r="P8" s="3"/>
      <c r="Q8" s="3"/>
      <c r="R8" s="3"/>
    </row>
    <row r="9" spans="2:18" ht="12.75">
      <c r="B9" s="49">
        <v>6</v>
      </c>
      <c r="C9" s="44" t="s">
        <v>35</v>
      </c>
      <c r="D9" s="40">
        <v>232</v>
      </c>
      <c r="E9" s="70">
        <v>153</v>
      </c>
      <c r="F9" s="70">
        <v>357</v>
      </c>
      <c r="G9" s="73">
        <f>VLOOKUP(C9,Finále!$H$4:$O$10,8,FALSE)</f>
        <v>43</v>
      </c>
      <c r="H9" s="73">
        <f t="shared" si="0"/>
        <v>785</v>
      </c>
      <c r="J9" s="56"/>
      <c r="K9" s="3"/>
      <c r="L9" s="58"/>
      <c r="M9" s="56"/>
      <c r="N9" s="3"/>
      <c r="O9" s="3"/>
      <c r="P9" s="3"/>
      <c r="Q9" s="3"/>
      <c r="R9" s="3"/>
    </row>
    <row r="10" spans="2:18" ht="12.75">
      <c r="B10" s="51">
        <v>7</v>
      </c>
      <c r="C10" s="46" t="s">
        <v>77</v>
      </c>
      <c r="D10" s="41">
        <v>101</v>
      </c>
      <c r="E10" s="71">
        <v>338</v>
      </c>
      <c r="F10" s="71">
        <v>264</v>
      </c>
      <c r="G10" s="74">
        <f>VLOOKUP(C10,Finále!$H$4:$O$10,8,FALSE)</f>
        <v>55</v>
      </c>
      <c r="H10" s="74">
        <f t="shared" si="0"/>
        <v>758</v>
      </c>
      <c r="J10" s="54"/>
      <c r="K10" s="3"/>
      <c r="L10" s="59"/>
      <c r="M10" s="54"/>
      <c r="N10" s="3"/>
      <c r="O10" s="3"/>
      <c r="P10" s="3"/>
      <c r="Q10" s="3"/>
      <c r="R10" s="3"/>
    </row>
    <row r="11" spans="2:18" ht="12.75">
      <c r="B11" s="49">
        <v>8</v>
      </c>
      <c r="C11" s="44" t="s">
        <v>11</v>
      </c>
      <c r="D11" s="40">
        <v>137</v>
      </c>
      <c r="E11" s="70">
        <v>329</v>
      </c>
      <c r="F11" s="70">
        <v>220</v>
      </c>
      <c r="G11" s="73">
        <v>0</v>
      </c>
      <c r="H11" s="73">
        <f t="shared" si="0"/>
        <v>686</v>
      </c>
      <c r="J11" s="56"/>
      <c r="K11" s="3"/>
      <c r="L11" s="58"/>
      <c r="M11" s="56"/>
      <c r="N11" s="3"/>
      <c r="O11" s="3"/>
      <c r="P11" s="3"/>
      <c r="Q11" s="3"/>
      <c r="R11" s="3"/>
    </row>
    <row r="12" spans="2:18" ht="12.75">
      <c r="B12" s="51">
        <v>9</v>
      </c>
      <c r="C12" s="46" t="s">
        <v>36</v>
      </c>
      <c r="D12" s="41">
        <v>238</v>
      </c>
      <c r="E12" s="71">
        <v>338</v>
      </c>
      <c r="F12" s="71">
        <v>110</v>
      </c>
      <c r="G12" s="74">
        <v>0</v>
      </c>
      <c r="H12" s="74">
        <f t="shared" si="0"/>
        <v>686</v>
      </c>
      <c r="J12" s="54"/>
      <c r="K12" s="3"/>
      <c r="L12" s="59"/>
      <c r="M12" s="54"/>
      <c r="N12" s="3"/>
      <c r="O12" s="3"/>
      <c r="P12" s="3"/>
      <c r="Q12" s="3"/>
      <c r="R12" s="3"/>
    </row>
    <row r="13" spans="2:18" ht="12.75">
      <c r="B13" s="49">
        <v>10</v>
      </c>
      <c r="C13" s="44" t="s">
        <v>20</v>
      </c>
      <c r="D13" s="40">
        <v>137</v>
      </c>
      <c r="E13" s="70">
        <v>337</v>
      </c>
      <c r="F13" s="70">
        <v>138</v>
      </c>
      <c r="G13" s="73">
        <v>0</v>
      </c>
      <c r="H13" s="73">
        <f t="shared" si="0"/>
        <v>612</v>
      </c>
      <c r="J13" s="56"/>
      <c r="K13" s="3"/>
      <c r="L13" s="58"/>
      <c r="M13" s="56"/>
      <c r="N13" s="3"/>
      <c r="O13" s="3"/>
      <c r="P13" s="3"/>
      <c r="Q13" s="3"/>
      <c r="R13" s="3"/>
    </row>
    <row r="14" spans="2:18" ht="12.75">
      <c r="B14" s="51">
        <v>11</v>
      </c>
      <c r="C14" s="46" t="s">
        <v>103</v>
      </c>
      <c r="D14" s="41">
        <v>-1</v>
      </c>
      <c r="E14" s="71">
        <v>356</v>
      </c>
      <c r="F14" s="71">
        <v>247</v>
      </c>
      <c r="G14" s="74">
        <v>0</v>
      </c>
      <c r="H14" s="74">
        <f t="shared" si="0"/>
        <v>602</v>
      </c>
      <c r="J14" s="54"/>
      <c r="K14" s="3"/>
      <c r="L14" s="59"/>
      <c r="M14" s="54"/>
      <c r="N14" s="3"/>
      <c r="O14" s="3"/>
      <c r="P14" s="3"/>
      <c r="Q14" s="3"/>
      <c r="R14" s="3"/>
    </row>
    <row r="15" spans="2:18" ht="12.75">
      <c r="B15" s="121">
        <v>12</v>
      </c>
      <c r="C15" s="122" t="s">
        <v>48</v>
      </c>
      <c r="D15" s="89">
        <v>337</v>
      </c>
      <c r="E15" s="94">
        <v>68</v>
      </c>
      <c r="F15" s="94">
        <v>119</v>
      </c>
      <c r="G15" s="95">
        <v>0</v>
      </c>
      <c r="H15" s="95">
        <f t="shared" si="0"/>
        <v>524</v>
      </c>
      <c r="J15" s="54"/>
      <c r="K15" s="3"/>
      <c r="L15" s="59"/>
      <c r="M15" s="54"/>
      <c r="N15" s="3"/>
      <c r="O15" s="3"/>
      <c r="P15" s="3"/>
      <c r="Q15" s="3"/>
      <c r="R15" s="3"/>
    </row>
    <row r="16" spans="2:18" ht="12.75">
      <c r="B16" s="51">
        <v>13</v>
      </c>
      <c r="C16" s="46" t="s">
        <v>93</v>
      </c>
      <c r="D16" s="41">
        <v>238</v>
      </c>
      <c r="E16" s="71">
        <v>30</v>
      </c>
      <c r="F16" s="71">
        <v>159</v>
      </c>
      <c r="G16" s="74">
        <v>0</v>
      </c>
      <c r="H16" s="74">
        <f t="shared" si="0"/>
        <v>427</v>
      </c>
      <c r="I16" s="3"/>
      <c r="J16" s="59"/>
      <c r="K16" s="3"/>
      <c r="L16" s="59"/>
      <c r="M16" s="54"/>
      <c r="N16" s="3"/>
      <c r="O16" s="3"/>
      <c r="P16" s="3"/>
      <c r="Q16" s="3"/>
      <c r="R16" s="3"/>
    </row>
    <row r="17" spans="2:18" ht="12.75">
      <c r="B17" s="49">
        <v>14</v>
      </c>
      <c r="C17" s="44" t="s">
        <v>97</v>
      </c>
      <c r="D17" s="40">
        <v>238</v>
      </c>
      <c r="E17" s="70">
        <v>19</v>
      </c>
      <c r="F17" s="70">
        <v>75</v>
      </c>
      <c r="G17" s="73">
        <v>0</v>
      </c>
      <c r="H17" s="73">
        <f t="shared" si="0"/>
        <v>332</v>
      </c>
      <c r="I17" s="3"/>
      <c r="J17" s="59"/>
      <c r="K17" s="3"/>
      <c r="L17" s="58"/>
      <c r="M17" s="56"/>
      <c r="N17" s="3"/>
      <c r="O17" s="3"/>
      <c r="P17" s="3"/>
      <c r="Q17" s="3"/>
      <c r="R17" s="3"/>
    </row>
    <row r="18" spans="2:18" ht="13.5" thickBot="1">
      <c r="B18" s="57">
        <v>15</v>
      </c>
      <c r="C18" s="124" t="s">
        <v>94</v>
      </c>
      <c r="D18" s="52">
        <v>20</v>
      </c>
      <c r="E18" s="125">
        <v>32</v>
      </c>
      <c r="F18" s="125">
        <v>111</v>
      </c>
      <c r="G18" s="126">
        <v>0</v>
      </c>
      <c r="H18" s="126">
        <f t="shared" si="0"/>
        <v>163</v>
      </c>
      <c r="I18" s="3"/>
      <c r="J18" s="59"/>
      <c r="K18" s="3"/>
      <c r="L18" s="59"/>
      <c r="M18" s="54"/>
      <c r="N18" s="3"/>
      <c r="O18" s="3"/>
      <c r="P18" s="3"/>
      <c r="Q18" s="3"/>
      <c r="R18" s="3"/>
    </row>
    <row r="19" spans="1:18" ht="13.5" thickTop="1">
      <c r="A19" s="3"/>
      <c r="B19" s="59"/>
      <c r="C19" s="54"/>
      <c r="D19" s="3"/>
      <c r="E19" s="3"/>
      <c r="F19" s="3"/>
      <c r="G19" s="3"/>
      <c r="H19" s="3"/>
      <c r="I19" s="3"/>
      <c r="J19" s="59"/>
      <c r="K19" s="54"/>
      <c r="L19" s="3"/>
      <c r="M19" s="3"/>
      <c r="N19" s="3"/>
      <c r="O19" s="3"/>
      <c r="P19" s="3"/>
      <c r="Q19" s="3"/>
      <c r="R19" s="3"/>
    </row>
    <row r="20" spans="1:18" ht="12.75">
      <c r="A20" s="3"/>
      <c r="B20" s="59"/>
      <c r="C20" s="54"/>
      <c r="D20" s="3"/>
      <c r="E20" s="3"/>
      <c r="F20" s="3"/>
      <c r="G20" s="3"/>
      <c r="H20" s="3"/>
      <c r="I20" s="3"/>
      <c r="J20" s="59"/>
      <c r="K20" s="54"/>
      <c r="L20" s="3"/>
      <c r="M20" s="3"/>
      <c r="N20" s="3"/>
      <c r="O20" s="3"/>
      <c r="P20" s="3"/>
      <c r="Q20" s="3"/>
      <c r="R20" s="3"/>
    </row>
    <row r="21" spans="1:18" ht="12.75">
      <c r="A21" s="3"/>
      <c r="B21" s="59"/>
      <c r="C21" s="54"/>
      <c r="D21" s="3"/>
      <c r="E21" s="3"/>
      <c r="F21" s="3"/>
      <c r="G21" s="3"/>
      <c r="H21" s="3"/>
      <c r="I21" s="3"/>
      <c r="J21" s="59"/>
      <c r="K21" s="54"/>
      <c r="L21" s="3"/>
      <c r="M21" s="3"/>
      <c r="N21" s="3"/>
      <c r="O21" s="3"/>
      <c r="P21" s="3"/>
      <c r="Q21" s="3"/>
      <c r="R21" s="3"/>
    </row>
    <row r="22" spans="1:18" ht="12.75">
      <c r="A22" s="3"/>
      <c r="B22" s="59"/>
      <c r="C22" s="54"/>
      <c r="D22" s="3"/>
      <c r="E22" s="3"/>
      <c r="F22" s="3"/>
      <c r="G22" s="3"/>
      <c r="H22" s="3"/>
      <c r="I22" s="3"/>
      <c r="J22" s="59"/>
      <c r="K22" s="54"/>
      <c r="L22" s="3"/>
      <c r="M22" s="3"/>
      <c r="N22" s="3"/>
      <c r="O22" s="3"/>
      <c r="P22" s="3"/>
      <c r="Q22" s="3"/>
      <c r="R22" s="3"/>
    </row>
    <row r="23" spans="1:17" ht="12.75">
      <c r="A23" s="3"/>
      <c r="B23" s="59"/>
      <c r="C23" s="54"/>
      <c r="D23" s="3"/>
      <c r="E23" s="3"/>
      <c r="F23" s="3"/>
      <c r="G23" s="3"/>
      <c r="H23" s="3"/>
      <c r="I23" s="3"/>
      <c r="J23" s="59"/>
      <c r="K23" s="54"/>
      <c r="L23" s="3"/>
      <c r="M23" s="3"/>
      <c r="N23" s="3"/>
      <c r="O23" s="3"/>
      <c r="P23" s="3"/>
      <c r="Q23" s="3"/>
    </row>
    <row r="24" spans="1:17" ht="12.75">
      <c r="A24" s="3"/>
      <c r="B24" s="59"/>
      <c r="C24" s="93"/>
      <c r="D24" s="93"/>
      <c r="E24" s="93"/>
      <c r="F24" s="93"/>
      <c r="G24" s="93"/>
      <c r="H24" s="93"/>
      <c r="I24" s="93"/>
      <c r="J24" s="59"/>
      <c r="K24" s="54"/>
      <c r="L24" s="3"/>
      <c r="M24" s="3"/>
      <c r="N24" s="3"/>
      <c r="O24" s="3"/>
      <c r="P24" s="3"/>
      <c r="Q24" s="3"/>
    </row>
    <row r="25" spans="1:17" ht="12.75">
      <c r="A25" s="3"/>
      <c r="B25" s="59"/>
      <c r="C25" s="3"/>
      <c r="D25" s="3"/>
      <c r="E25" s="3"/>
      <c r="F25" s="3"/>
      <c r="G25" s="3"/>
      <c r="H25" s="3"/>
      <c r="I25" s="3"/>
      <c r="J25" s="59"/>
      <c r="K25" s="54"/>
      <c r="L25" s="3"/>
      <c r="M25" s="3"/>
      <c r="N25" s="3"/>
      <c r="O25" s="3"/>
      <c r="P25" s="3"/>
      <c r="Q25" s="3"/>
    </row>
    <row r="26" spans="1:17" ht="12.75">
      <c r="A26" s="3"/>
      <c r="B26" s="59"/>
      <c r="C26" s="58"/>
      <c r="D26" s="56"/>
      <c r="E26" s="3"/>
      <c r="F26" s="3"/>
      <c r="G26" s="3"/>
      <c r="H26" s="3"/>
      <c r="I26" s="3"/>
      <c r="J26" s="59"/>
      <c r="K26" s="54"/>
      <c r="L26" s="3"/>
      <c r="M26" s="3"/>
      <c r="N26" s="3"/>
      <c r="O26" s="3"/>
      <c r="P26" s="3"/>
      <c r="Q26" s="3"/>
    </row>
    <row r="27" spans="1:17" ht="12.75">
      <c r="A27" s="3"/>
      <c r="B27" s="59"/>
      <c r="C27" s="58"/>
      <c r="D27" s="56"/>
      <c r="E27" s="3"/>
      <c r="F27" s="3"/>
      <c r="G27" s="3"/>
      <c r="H27" s="3"/>
      <c r="I27" s="3"/>
      <c r="J27" s="59"/>
      <c r="K27" s="54"/>
      <c r="L27" s="3"/>
      <c r="M27" s="3"/>
      <c r="N27" s="3"/>
      <c r="O27" s="3"/>
      <c r="P27" s="3"/>
      <c r="Q27" s="3"/>
    </row>
    <row r="28" spans="1:17" ht="12.75">
      <c r="A28" s="3"/>
      <c r="B28" s="59"/>
      <c r="C28" s="58"/>
      <c r="D28" s="56"/>
      <c r="E28" s="3"/>
      <c r="F28" s="3"/>
      <c r="G28" s="3"/>
      <c r="H28" s="3"/>
      <c r="I28" s="3"/>
      <c r="J28" s="59"/>
      <c r="K28" s="54"/>
      <c r="L28" s="3"/>
      <c r="M28" s="3"/>
      <c r="N28" s="3"/>
      <c r="O28" s="3"/>
      <c r="P28" s="3"/>
      <c r="Q28" s="3"/>
    </row>
    <row r="29" spans="1:17" ht="12.75">
      <c r="A29" s="3"/>
      <c r="B29" s="59"/>
      <c r="C29" s="58"/>
      <c r="D29" s="56"/>
      <c r="E29" s="3"/>
      <c r="F29" s="3"/>
      <c r="G29" s="3"/>
      <c r="H29" s="3"/>
      <c r="I29" s="3"/>
      <c r="J29" s="59"/>
      <c r="K29" s="54"/>
      <c r="L29" s="3"/>
      <c r="M29" s="3"/>
      <c r="N29" s="3"/>
      <c r="O29" s="3"/>
      <c r="P29" s="3"/>
      <c r="Q29" s="3"/>
    </row>
    <row r="30" spans="1:17" ht="12.75">
      <c r="A30" s="3"/>
      <c r="B30" s="3"/>
      <c r="C30" s="58"/>
      <c r="D30" s="5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58"/>
      <c r="D31" s="5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59"/>
      <c r="D32" s="5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58"/>
      <c r="D33" s="5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59"/>
      <c r="D34" s="5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58"/>
      <c r="D35" s="5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59"/>
      <c r="D36" s="5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59"/>
      <c r="D37" s="5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59"/>
      <c r="D38" s="5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58"/>
      <c r="D39" s="5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59"/>
      <c r="D40" s="5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2006-05-21T06:21:45Z</dcterms:created>
  <dcterms:modified xsi:type="dcterms:W3CDTF">2006-10-29T10:06:37Z</dcterms:modified>
  <cp:category/>
  <cp:version/>
  <cp:contentType/>
  <cp:contentStatus/>
</cp:coreProperties>
</file>